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activeTab="1"/>
  </bookViews>
  <sheets>
    <sheet name="All Households" sheetId="8" r:id="rId1"/>
    <sheet name="One Person" sheetId="7" r:id="rId2"/>
    <sheet name="Lone Pensioner" sheetId="6" r:id="rId3"/>
    <sheet name="Pensioner only HHs" sheetId="23" r:id="rId4"/>
    <sheet name="Married or cohabiting couples" sheetId="24" r:id="rId5"/>
    <sheet name="Couples with dependent children" sheetId="25" r:id="rId6"/>
    <sheet name="Lone Parents" sheetId="20" r:id="rId7"/>
    <sheet name="Lone Parents with dep children" sheetId="19" r:id="rId8"/>
    <sheet name="Other Households" sheetId="17" r:id="rId9"/>
    <sheet name="Other HHs with dep children" sheetId="22" r:id="rId10"/>
  </sheets>
  <calcPr calcId="145621"/>
</workbook>
</file>

<file path=xl/calcChain.xml><?xml version="1.0" encoding="utf-8"?>
<calcChain xmlns="http://schemas.openxmlformats.org/spreadsheetml/2006/main">
  <c r="C12" i="6" l="1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11" i="6"/>
  <c r="C11" i="23"/>
  <c r="C11" i="24"/>
  <c r="C11" i="25"/>
  <c r="C11" i="20"/>
  <c r="C11" i="19"/>
  <c r="C11" i="17"/>
  <c r="C11" i="22"/>
  <c r="C11" i="7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35" i="23"/>
  <c r="W34" i="23"/>
  <c r="W33" i="23"/>
  <c r="W32" i="23"/>
  <c r="W31" i="23"/>
  <c r="W30" i="23"/>
  <c r="W29" i="23"/>
  <c r="W28" i="23"/>
  <c r="W27" i="23"/>
  <c r="W26" i="23"/>
  <c r="W25" i="23"/>
  <c r="W24" i="23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35" i="24"/>
  <c r="W34" i="24"/>
  <c r="W33" i="24"/>
  <c r="W32" i="24"/>
  <c r="W31" i="24"/>
  <c r="W30" i="24"/>
  <c r="W29" i="24"/>
  <c r="W28" i="24"/>
  <c r="W27" i="24"/>
  <c r="W26" i="24"/>
  <c r="W25" i="24"/>
  <c r="W24" i="24"/>
  <c r="W23" i="24"/>
  <c r="W22" i="24"/>
  <c r="W21" i="24"/>
  <c r="W20" i="24"/>
  <c r="W19" i="24"/>
  <c r="W18" i="24"/>
  <c r="W17" i="24"/>
  <c r="W16" i="24"/>
  <c r="W15" i="24"/>
  <c r="W14" i="24"/>
  <c r="W13" i="24"/>
  <c r="W12" i="24"/>
  <c r="W11" i="24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2" i="20"/>
  <c r="W11" i="20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35" i="17"/>
  <c r="W34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35" i="22"/>
  <c r="W34" i="22"/>
  <c r="W33" i="22"/>
  <c r="W32" i="22"/>
  <c r="W31" i="22"/>
  <c r="W30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35" i="23"/>
  <c r="U34" i="23"/>
  <c r="U33" i="23"/>
  <c r="U32" i="23"/>
  <c r="U31" i="23"/>
  <c r="U30" i="23"/>
  <c r="U29" i="23"/>
  <c r="U28" i="23"/>
  <c r="U27" i="23"/>
  <c r="U26" i="23"/>
  <c r="U25" i="23"/>
  <c r="U24" i="23"/>
  <c r="U23" i="23"/>
  <c r="U22" i="23"/>
  <c r="U21" i="23"/>
  <c r="U20" i="23"/>
  <c r="U19" i="23"/>
  <c r="U18" i="23"/>
  <c r="U17" i="23"/>
  <c r="U16" i="23"/>
  <c r="U15" i="23"/>
  <c r="U14" i="23"/>
  <c r="U13" i="23"/>
  <c r="U12" i="23"/>
  <c r="U11" i="23"/>
  <c r="U35" i="24"/>
  <c r="U34" i="24"/>
  <c r="U33" i="24"/>
  <c r="U32" i="24"/>
  <c r="U31" i="24"/>
  <c r="U30" i="24"/>
  <c r="U29" i="24"/>
  <c r="U28" i="24"/>
  <c r="U27" i="24"/>
  <c r="U26" i="24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35" i="25"/>
  <c r="U34" i="25"/>
  <c r="U33" i="25"/>
  <c r="U32" i="25"/>
  <c r="U31" i="25"/>
  <c r="U30" i="25"/>
  <c r="U29" i="25"/>
  <c r="U28" i="25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35" i="19"/>
  <c r="U34" i="19"/>
  <c r="U33" i="19"/>
  <c r="U32" i="19"/>
  <c r="U31" i="19"/>
  <c r="U30" i="19"/>
  <c r="U29" i="19"/>
  <c r="U28" i="19"/>
  <c r="U27" i="19"/>
  <c r="U26" i="19"/>
  <c r="U25" i="19"/>
  <c r="U24" i="19"/>
  <c r="U2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35" i="17"/>
  <c r="U34" i="17"/>
  <c r="U33" i="17"/>
  <c r="U32" i="17"/>
  <c r="U31" i="17"/>
  <c r="U30" i="17"/>
  <c r="U29" i="17"/>
  <c r="U28" i="17"/>
  <c r="U27" i="17"/>
  <c r="U26" i="17"/>
  <c r="U25" i="17"/>
  <c r="U24" i="17"/>
  <c r="U23" i="17"/>
  <c r="U22" i="17"/>
  <c r="U21" i="17"/>
  <c r="U20" i="17"/>
  <c r="U19" i="17"/>
  <c r="U18" i="17"/>
  <c r="U17" i="17"/>
  <c r="U16" i="17"/>
  <c r="U15" i="17"/>
  <c r="U14" i="17"/>
  <c r="U13" i="17"/>
  <c r="U12" i="17"/>
  <c r="U11" i="17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35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35" i="24"/>
  <c r="Q34" i="24"/>
  <c r="Q33" i="24"/>
  <c r="Q32" i="24"/>
  <c r="Q31" i="24"/>
  <c r="Q30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35" i="25"/>
  <c r="Q34" i="25"/>
  <c r="Q33" i="25"/>
  <c r="Q32" i="25"/>
  <c r="Q31" i="25"/>
  <c r="Q30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35" i="24"/>
  <c r="O34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11" i="6"/>
  <c r="E11" i="23"/>
  <c r="E11" i="24"/>
  <c r="E11" i="25"/>
  <c r="E11" i="20"/>
  <c r="E11" i="19"/>
  <c r="E11" i="17"/>
  <c r="E11" i="22"/>
  <c r="E11" i="7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11" i="8"/>
</calcChain>
</file>

<file path=xl/sharedStrings.xml><?xml version="1.0" encoding="utf-8"?>
<sst xmlns="http://schemas.openxmlformats.org/spreadsheetml/2006/main" count="688" uniqueCount="68">
  <si>
    <t>DC1201EW - Household composition by ethnic group of Household Reference Person (HRP)</t>
  </si>
  <si>
    <t>ONS Crown Copyright Reserved [from Nomis on 12 December 2013]</t>
  </si>
  <si>
    <t>population</t>
  </si>
  <si>
    <t>All households</t>
  </si>
  <si>
    <t>units</t>
  </si>
  <si>
    <t>Households</t>
  </si>
  <si>
    <t>date</t>
  </si>
  <si>
    <t>household composition</t>
  </si>
  <si>
    <t>All categories: Household composition</t>
  </si>
  <si>
    <t>Area</t>
  </si>
  <si>
    <t>In order to protect against disclosure of personal information, records have been swapped between different geographic areas. Some counts will be affected, particularly small counts at the lowest geographies.</t>
  </si>
  <si>
    <t>One person household: Total</t>
  </si>
  <si>
    <t>One person household: Aged 65 and over</t>
  </si>
  <si>
    <t>One family only: Lone parent: Total</t>
  </si>
  <si>
    <t>One family only: Lone parent: Dependent children</t>
  </si>
  <si>
    <t>Other household types: Total</t>
  </si>
  <si>
    <t>Other household types: With dependent children</t>
  </si>
  <si>
    <t>Pensioner only HHs: All aged 65 and over: including lone pensioners</t>
  </si>
  <si>
    <t>Married or same-sex civil partnership couple or cohabiting couple: Total</t>
  </si>
  <si>
    <t>Couples with Dependent children (married &amp; co-habiting)</t>
  </si>
  <si>
    <t>All Households</t>
  </si>
  <si>
    <t>Other ethnic group</t>
  </si>
  <si>
    <t>White: Irish or Gypsy or Irish Traveller</t>
  </si>
  <si>
    <t>White British</t>
  </si>
  <si>
    <t>Mixed Group</t>
  </si>
  <si>
    <t>Other White</t>
  </si>
  <si>
    <t>Indian</t>
  </si>
  <si>
    <t>Pakistani</t>
  </si>
  <si>
    <t>Bangladeshi</t>
  </si>
  <si>
    <t>Chinese &amp; Other Asian</t>
  </si>
  <si>
    <t>Black Groups</t>
  </si>
  <si>
    <t>No.</t>
  </si>
  <si>
    <t>%</t>
  </si>
  <si>
    <t>Sandwell</t>
  </si>
  <si>
    <t>Abbey</t>
  </si>
  <si>
    <t>Blackheath</t>
  </si>
  <si>
    <t>Bristnall</t>
  </si>
  <si>
    <t>Charlemont with Grove Vale</t>
  </si>
  <si>
    <t>Cradley Heath and Old Hill</t>
  </si>
  <si>
    <t>Friar Park</t>
  </si>
  <si>
    <t>Great Barr with Yew Tree</t>
  </si>
  <si>
    <t>Great Bridge</t>
  </si>
  <si>
    <t>Greets Green and Lyng</t>
  </si>
  <si>
    <t>Hateley Heath</t>
  </si>
  <si>
    <t>Langley</t>
  </si>
  <si>
    <t>Newton</t>
  </si>
  <si>
    <t>Old Warley</t>
  </si>
  <si>
    <t>Oldbury</t>
  </si>
  <si>
    <t>Princes End</t>
  </si>
  <si>
    <t>Rowley</t>
  </si>
  <si>
    <t>Smethwick</t>
  </si>
  <si>
    <t>Soho and Victoria</t>
  </si>
  <si>
    <t>St Pauls</t>
  </si>
  <si>
    <t>Tipton Green</t>
  </si>
  <si>
    <t>Tividale</t>
  </si>
  <si>
    <t>Wednesbury North</t>
  </si>
  <si>
    <t>Wednesbury South</t>
  </si>
  <si>
    <t>West Bromwich Central</t>
  </si>
  <si>
    <t>% of all Households</t>
  </si>
  <si>
    <t>One Person Households</t>
  </si>
  <si>
    <t>Lone Pensioner Households</t>
  </si>
  <si>
    <t>Pensioner Only Households</t>
  </si>
  <si>
    <t>Married or Cohabiting Couple Households</t>
  </si>
  <si>
    <t>Couples with Dependent Children</t>
  </si>
  <si>
    <t>Lone Parent Households</t>
  </si>
  <si>
    <t>Lone Parents with Dependent Children</t>
  </si>
  <si>
    <t>Other Households</t>
  </si>
  <si>
    <t>Other Households with Dependent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</si>
</sst>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6" x14ac:knownFonts="1">
    <font>
      <sz val="10"/>
      <name val="arial"/>
    </font>
    <font>
      <b/>
      <sz val="12"/>
      <name val="Arial"/>
    </font>
    <font>
      <b/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1" fillId="0" borderId="0" xfId="6" applyFont="1" applyAlignment="1">
      <alignment horizontal="left" vertical="center"/>
    </xf>
    <xf numFmtId="0" fontId="5" fillId="0" borderId="0" xfId="5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5" fillId="0" borderId="0" xfId="4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5" fillId="0" borderId="0" xfId="7" applyAlignment="1">
      <alignment horizontal="left"/>
    </xf>
    <xf numFmtId="3" fontId="0" fillId="0" borderId="0" xfId="0" applyNumberFormat="1"/>
    <xf numFmtId="0" fontId="4" fillId="0" borderId="0" xfId="2" applyFont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0" fontId="0" fillId="0" borderId="0" xfId="4" applyFont="1" applyAlignment="1">
      <alignment horizontal="left" vertical="center"/>
    </xf>
    <xf numFmtId="172" fontId="0" fillId="0" borderId="0" xfId="0" applyNumberFormat="1"/>
    <xf numFmtId="0" fontId="4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</cellXfs>
  <cellStyles count="8">
    <cellStyle name="Data_Total" xfId="1"/>
    <cellStyle name="Headings" xfId="2"/>
    <cellStyle name="Normal" xfId="0" builtinId="0"/>
    <cellStyle name="Row_CategoryHeadings" xfId="3"/>
    <cellStyle name="Row_Headings" xfId="4"/>
    <cellStyle name="Source" xfId="5"/>
    <cellStyle name="Table_Name" xfId="6"/>
    <cellStyle name="Warnings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4" workbookViewId="0">
      <selection activeCell="A30" sqref="A30"/>
    </sheetView>
  </sheetViews>
  <sheetFormatPr defaultRowHeight="12.75" x14ac:dyDescent="0.2"/>
  <cols>
    <col min="1" max="1" width="24" customWidth="1"/>
    <col min="2" max="2" width="12" customWidth="1"/>
    <col min="4" max="4" width="7.7109375" customWidth="1"/>
    <col min="6" max="6" width="7.7109375" customWidth="1"/>
    <col min="8" max="8" width="7.7109375" customWidth="1"/>
    <col min="10" max="10" width="7.7109375" customWidth="1"/>
    <col min="12" max="12" width="7.7109375" customWidth="1"/>
    <col min="14" max="14" width="7.7109375" customWidth="1"/>
    <col min="16" max="16" width="7.7109375" customWidth="1"/>
    <col min="18" max="18" width="7.7109375" customWidth="1"/>
    <col min="20" max="20" width="7.7109375" customWidth="1"/>
    <col min="22" max="22" width="7.7109375" customWidth="1"/>
  </cols>
  <sheetData>
    <row r="1" spans="1:22" ht="15.75" x14ac:dyDescent="0.2">
      <c r="A1" s="1" t="s">
        <v>0</v>
      </c>
    </row>
    <row r="2" spans="1:22" x14ac:dyDescent="0.2">
      <c r="A2" s="2" t="s">
        <v>1</v>
      </c>
    </row>
    <row r="4" spans="1:22" x14ac:dyDescent="0.2">
      <c r="A4" s="3" t="s">
        <v>2</v>
      </c>
      <c r="B4" s="3" t="s">
        <v>3</v>
      </c>
    </row>
    <row r="5" spans="1:22" x14ac:dyDescent="0.2">
      <c r="A5" s="3" t="s">
        <v>4</v>
      </c>
      <c r="B5" s="3" t="s">
        <v>5</v>
      </c>
    </row>
    <row r="6" spans="1:22" x14ac:dyDescent="0.2">
      <c r="A6" s="3" t="s">
        <v>6</v>
      </c>
      <c r="B6" s="3">
        <v>2011</v>
      </c>
    </row>
    <row r="7" spans="1:22" x14ac:dyDescent="0.2">
      <c r="A7" s="3" t="s">
        <v>7</v>
      </c>
      <c r="B7" s="3" t="s">
        <v>8</v>
      </c>
    </row>
    <row r="9" spans="1:22" ht="47.25" customHeight="1" x14ac:dyDescent="0.2">
      <c r="A9" s="4" t="s">
        <v>9</v>
      </c>
      <c r="B9" s="14" t="s">
        <v>20</v>
      </c>
      <c r="C9" s="13" t="s">
        <v>23</v>
      </c>
      <c r="D9" s="13"/>
      <c r="E9" s="13" t="s">
        <v>22</v>
      </c>
      <c r="F9" s="13"/>
      <c r="G9" s="13" t="s">
        <v>25</v>
      </c>
      <c r="H9" s="13"/>
      <c r="I9" s="13" t="s">
        <v>24</v>
      </c>
      <c r="J9" s="13"/>
      <c r="K9" s="14" t="s">
        <v>26</v>
      </c>
      <c r="L9" s="14"/>
      <c r="M9" s="14" t="s">
        <v>27</v>
      </c>
      <c r="N9" s="14"/>
      <c r="O9" s="14" t="s">
        <v>28</v>
      </c>
      <c r="P9" s="14"/>
      <c r="Q9" s="14" t="s">
        <v>29</v>
      </c>
      <c r="R9" s="14"/>
      <c r="S9" s="13" t="s">
        <v>30</v>
      </c>
      <c r="T9" s="13"/>
      <c r="U9" s="13" t="s">
        <v>21</v>
      </c>
      <c r="V9" s="13"/>
    </row>
    <row r="10" spans="1:22" ht="14.25" customHeight="1" x14ac:dyDescent="0.2">
      <c r="A10" s="4"/>
      <c r="B10" s="14"/>
      <c r="C10" s="9" t="s">
        <v>31</v>
      </c>
      <c r="D10" s="9" t="s">
        <v>32</v>
      </c>
      <c r="E10" s="9" t="s">
        <v>31</v>
      </c>
      <c r="F10" s="9" t="s">
        <v>32</v>
      </c>
      <c r="G10" s="9" t="s">
        <v>31</v>
      </c>
      <c r="H10" s="9" t="s">
        <v>32</v>
      </c>
      <c r="I10" s="9" t="s">
        <v>31</v>
      </c>
      <c r="J10" s="9" t="s">
        <v>32</v>
      </c>
      <c r="K10" s="9" t="s">
        <v>31</v>
      </c>
      <c r="L10" s="9" t="s">
        <v>32</v>
      </c>
      <c r="M10" s="9" t="s">
        <v>31</v>
      </c>
      <c r="N10" s="9" t="s">
        <v>32</v>
      </c>
      <c r="O10" s="9" t="s">
        <v>31</v>
      </c>
      <c r="P10" s="9" t="s">
        <v>32</v>
      </c>
      <c r="Q10" s="9" t="s">
        <v>31</v>
      </c>
      <c r="R10" s="9" t="s">
        <v>32</v>
      </c>
      <c r="S10" s="9" t="s">
        <v>31</v>
      </c>
      <c r="T10" s="9" t="s">
        <v>32</v>
      </c>
      <c r="U10" s="9" t="s">
        <v>31</v>
      </c>
      <c r="V10" s="9" t="s">
        <v>32</v>
      </c>
    </row>
    <row r="11" spans="1:22" x14ac:dyDescent="0.2">
      <c r="A11" s="11" t="s">
        <v>33</v>
      </c>
      <c r="B11" s="6">
        <v>121498</v>
      </c>
      <c r="C11" s="6">
        <v>88643</v>
      </c>
      <c r="D11" s="10">
        <f>C11/$B11</f>
        <v>0.72958402607450323</v>
      </c>
      <c r="E11" s="6">
        <v>1265</v>
      </c>
      <c r="F11" s="10">
        <f>E11/$B11</f>
        <v>1.0411694019654645E-2</v>
      </c>
      <c r="G11" s="6">
        <v>3530</v>
      </c>
      <c r="H11" s="10">
        <f t="shared" ref="H11:H35" si="0">G11/$B11</f>
        <v>2.9053976197139047E-2</v>
      </c>
      <c r="I11" s="6">
        <v>2257</v>
      </c>
      <c r="J11" s="10">
        <f t="shared" ref="J11:J35" si="1">I11/$B11</f>
        <v>1.8576437472221766E-2</v>
      </c>
      <c r="K11" s="6">
        <v>9368</v>
      </c>
      <c r="L11" s="10">
        <f t="shared" ref="L11:L35" si="2">K11/$B11</f>
        <v>7.7104149862549182E-2</v>
      </c>
      <c r="M11" s="6">
        <v>3229</v>
      </c>
      <c r="N11" s="10">
        <f t="shared" ref="N11:N35" si="3">M11/$B11</f>
        <v>2.6576569161632289E-2</v>
      </c>
      <c r="O11" s="6">
        <v>1453</v>
      </c>
      <c r="P11" s="10">
        <f t="shared" ref="P11:P35" si="4">O11/$B11</f>
        <v>1.195904459332664E-2</v>
      </c>
      <c r="Q11" s="6">
        <v>2202</v>
      </c>
      <c r="R11" s="10">
        <f t="shared" ref="R11:R35" si="5">Q11/$B11</f>
        <v>1.8123755123541127E-2</v>
      </c>
      <c r="S11" s="6">
        <v>8188</v>
      </c>
      <c r="T11" s="10">
        <f t="shared" ref="T11:T35" si="6">S11/$B11</f>
        <v>6.7392055836310069E-2</v>
      </c>
      <c r="U11" s="6">
        <v>1363</v>
      </c>
      <c r="V11" s="10">
        <f t="shared" ref="V11:V35" si="7">U11/$B11</f>
        <v>1.121829165912196E-2</v>
      </c>
    </row>
    <row r="12" spans="1:22" x14ac:dyDescent="0.2">
      <c r="A12" s="11" t="s">
        <v>34</v>
      </c>
      <c r="B12" s="6">
        <v>5053</v>
      </c>
      <c r="C12" s="6">
        <v>3686</v>
      </c>
      <c r="D12" s="10">
        <f t="shared" ref="D12:F35" si="8">C12/$B12</f>
        <v>0.72946764298436573</v>
      </c>
      <c r="E12" s="6">
        <v>217</v>
      </c>
      <c r="F12" s="10">
        <f t="shared" si="8"/>
        <v>4.2944785276073622E-2</v>
      </c>
      <c r="G12" s="6">
        <v>247</v>
      </c>
      <c r="H12" s="10">
        <f t="shared" si="0"/>
        <v>4.8881852364931727E-2</v>
      </c>
      <c r="I12" s="6">
        <v>162</v>
      </c>
      <c r="J12" s="10">
        <f t="shared" si="1"/>
        <v>3.2060162279833763E-2</v>
      </c>
      <c r="K12" s="6">
        <v>235</v>
      </c>
      <c r="L12" s="10">
        <f t="shared" si="2"/>
        <v>4.6507025529388485E-2</v>
      </c>
      <c r="M12" s="6">
        <v>65</v>
      </c>
      <c r="N12" s="10">
        <f t="shared" si="3"/>
        <v>1.2863645359192559E-2</v>
      </c>
      <c r="O12" s="6">
        <v>9</v>
      </c>
      <c r="P12" s="10">
        <f t="shared" si="4"/>
        <v>1.7811201266574313E-3</v>
      </c>
      <c r="Q12" s="6">
        <v>99</v>
      </c>
      <c r="R12" s="10">
        <f t="shared" si="5"/>
        <v>1.9592321393231745E-2</v>
      </c>
      <c r="S12" s="6">
        <v>294</v>
      </c>
      <c r="T12" s="10">
        <f t="shared" si="6"/>
        <v>5.8183257470809421E-2</v>
      </c>
      <c r="U12" s="6">
        <v>39</v>
      </c>
      <c r="V12" s="10">
        <f t="shared" si="7"/>
        <v>7.7181872155155356E-3</v>
      </c>
    </row>
    <row r="13" spans="1:22" x14ac:dyDescent="0.2">
      <c r="A13" s="11" t="s">
        <v>35</v>
      </c>
      <c r="B13" s="6">
        <v>5127</v>
      </c>
      <c r="C13" s="6">
        <v>4612</v>
      </c>
      <c r="D13" s="10">
        <f t="shared" si="8"/>
        <v>0.89955139457772582</v>
      </c>
      <c r="E13" s="6">
        <v>28</v>
      </c>
      <c r="F13" s="10">
        <f t="shared" si="8"/>
        <v>5.4612834015993761E-3</v>
      </c>
      <c r="G13" s="6">
        <v>59</v>
      </c>
      <c r="H13" s="10">
        <f t="shared" si="0"/>
        <v>1.150770431051297E-2</v>
      </c>
      <c r="I13" s="6">
        <v>64</v>
      </c>
      <c r="J13" s="10">
        <f t="shared" si="1"/>
        <v>1.2482933489370003E-2</v>
      </c>
      <c r="K13" s="6">
        <v>104</v>
      </c>
      <c r="L13" s="10">
        <f t="shared" si="2"/>
        <v>2.0284766920226252E-2</v>
      </c>
      <c r="M13" s="6">
        <v>73</v>
      </c>
      <c r="N13" s="10">
        <f t="shared" si="3"/>
        <v>1.4238346011312658E-2</v>
      </c>
      <c r="O13" s="6">
        <v>27</v>
      </c>
      <c r="P13" s="10">
        <f t="shared" si="4"/>
        <v>5.2662375658279695E-3</v>
      </c>
      <c r="Q13" s="6">
        <v>32</v>
      </c>
      <c r="R13" s="10">
        <f t="shared" si="5"/>
        <v>6.2414667446850014E-3</v>
      </c>
      <c r="S13" s="6">
        <v>106</v>
      </c>
      <c r="T13" s="10">
        <f t="shared" si="6"/>
        <v>2.0674858591769065E-2</v>
      </c>
      <c r="U13" s="6">
        <v>22</v>
      </c>
      <c r="V13" s="10">
        <f t="shared" si="7"/>
        <v>4.2910083869709386E-3</v>
      </c>
    </row>
    <row r="14" spans="1:22" x14ac:dyDescent="0.2">
      <c r="A14" s="11" t="s">
        <v>36</v>
      </c>
      <c r="B14" s="6">
        <v>4754</v>
      </c>
      <c r="C14" s="6">
        <v>3689</v>
      </c>
      <c r="D14" s="10">
        <f t="shared" si="8"/>
        <v>0.7759781236853176</v>
      </c>
      <c r="E14" s="6">
        <v>66</v>
      </c>
      <c r="F14" s="10">
        <f t="shared" si="8"/>
        <v>1.3883045856121162E-2</v>
      </c>
      <c r="G14" s="6">
        <v>85</v>
      </c>
      <c r="H14" s="10">
        <f t="shared" si="0"/>
        <v>1.787968026924695E-2</v>
      </c>
      <c r="I14" s="6">
        <v>110</v>
      </c>
      <c r="J14" s="10">
        <f t="shared" si="1"/>
        <v>2.3138409760201935E-2</v>
      </c>
      <c r="K14" s="6">
        <v>326</v>
      </c>
      <c r="L14" s="10">
        <f t="shared" si="2"/>
        <v>6.8573832562053003E-2</v>
      </c>
      <c r="M14" s="6">
        <v>80</v>
      </c>
      <c r="N14" s="10">
        <f t="shared" si="3"/>
        <v>1.6827934371055953E-2</v>
      </c>
      <c r="O14" s="6">
        <v>16</v>
      </c>
      <c r="P14" s="10">
        <f t="shared" si="4"/>
        <v>3.3655868742111907E-3</v>
      </c>
      <c r="Q14" s="6">
        <v>83</v>
      </c>
      <c r="R14" s="10">
        <f t="shared" si="5"/>
        <v>1.7458981909970552E-2</v>
      </c>
      <c r="S14" s="6">
        <v>260</v>
      </c>
      <c r="T14" s="10">
        <f t="shared" si="6"/>
        <v>5.4690786705931846E-2</v>
      </c>
      <c r="U14" s="6">
        <v>39</v>
      </c>
      <c r="V14" s="10">
        <f t="shared" si="7"/>
        <v>8.2036180058897776E-3</v>
      </c>
    </row>
    <row r="15" spans="1:22" x14ac:dyDescent="0.2">
      <c r="A15" s="11" t="s">
        <v>37</v>
      </c>
      <c r="B15" s="6">
        <v>4989</v>
      </c>
      <c r="C15" s="6">
        <v>3894</v>
      </c>
      <c r="D15" s="10">
        <f t="shared" si="8"/>
        <v>0.78051713770294651</v>
      </c>
      <c r="E15" s="6">
        <v>54</v>
      </c>
      <c r="F15" s="10">
        <f t="shared" si="8"/>
        <v>1.0823812387251955E-2</v>
      </c>
      <c r="G15" s="6">
        <v>112</v>
      </c>
      <c r="H15" s="10">
        <f t="shared" si="0"/>
        <v>2.2449388655041091E-2</v>
      </c>
      <c r="I15" s="6">
        <v>98</v>
      </c>
      <c r="J15" s="10">
        <f t="shared" si="1"/>
        <v>1.9643215073160955E-2</v>
      </c>
      <c r="K15" s="6">
        <v>392</v>
      </c>
      <c r="L15" s="10">
        <f t="shared" si="2"/>
        <v>7.857286029264382E-2</v>
      </c>
      <c r="M15" s="6">
        <v>24</v>
      </c>
      <c r="N15" s="10">
        <f t="shared" si="3"/>
        <v>4.810583283223091E-3</v>
      </c>
      <c r="O15" s="6">
        <v>7</v>
      </c>
      <c r="P15" s="10">
        <f t="shared" si="4"/>
        <v>1.4030867909400682E-3</v>
      </c>
      <c r="Q15" s="6">
        <v>85</v>
      </c>
      <c r="R15" s="10">
        <f t="shared" si="5"/>
        <v>1.7037482461415114E-2</v>
      </c>
      <c r="S15" s="6">
        <v>260</v>
      </c>
      <c r="T15" s="10">
        <f t="shared" si="6"/>
        <v>5.211465223491682E-2</v>
      </c>
      <c r="U15" s="6">
        <v>63</v>
      </c>
      <c r="V15" s="10">
        <f t="shared" si="7"/>
        <v>1.2627781118460614E-2</v>
      </c>
    </row>
    <row r="16" spans="1:22" x14ac:dyDescent="0.2">
      <c r="A16" s="11" t="s">
        <v>38</v>
      </c>
      <c r="B16" s="6">
        <v>5749</v>
      </c>
      <c r="C16" s="6">
        <v>5180</v>
      </c>
      <c r="D16" s="10">
        <f t="shared" si="8"/>
        <v>0.90102626543746733</v>
      </c>
      <c r="E16" s="6">
        <v>36</v>
      </c>
      <c r="F16" s="10">
        <f t="shared" si="8"/>
        <v>6.2619586014959127E-3</v>
      </c>
      <c r="G16" s="6">
        <v>55</v>
      </c>
      <c r="H16" s="10">
        <f t="shared" si="0"/>
        <v>9.5668811967298661E-3</v>
      </c>
      <c r="I16" s="6">
        <v>78</v>
      </c>
      <c r="J16" s="10">
        <f t="shared" si="1"/>
        <v>1.356757696990781E-2</v>
      </c>
      <c r="K16" s="6">
        <v>62</v>
      </c>
      <c r="L16" s="10">
        <f t="shared" si="2"/>
        <v>1.078448425813185E-2</v>
      </c>
      <c r="M16" s="6">
        <v>164</v>
      </c>
      <c r="N16" s="10">
        <f t="shared" si="3"/>
        <v>2.8526700295703599E-2</v>
      </c>
      <c r="O16" s="6">
        <v>13</v>
      </c>
      <c r="P16" s="10">
        <f t="shared" si="4"/>
        <v>2.2612628283179685E-3</v>
      </c>
      <c r="Q16" s="6">
        <v>35</v>
      </c>
      <c r="R16" s="10">
        <f t="shared" si="5"/>
        <v>6.0880153070099145E-3</v>
      </c>
      <c r="S16" s="6">
        <v>99</v>
      </c>
      <c r="T16" s="10">
        <f t="shared" si="6"/>
        <v>1.7220386154113757E-2</v>
      </c>
      <c r="U16" s="6">
        <v>27</v>
      </c>
      <c r="V16" s="10">
        <f t="shared" si="7"/>
        <v>4.6964689511219343E-3</v>
      </c>
    </row>
    <row r="17" spans="1:22" x14ac:dyDescent="0.2">
      <c r="A17" s="11" t="s">
        <v>39</v>
      </c>
      <c r="B17" s="6">
        <v>4958</v>
      </c>
      <c r="C17" s="6">
        <v>4483</v>
      </c>
      <c r="D17" s="10">
        <f t="shared" si="8"/>
        <v>0.90419524001613549</v>
      </c>
      <c r="E17" s="6">
        <v>14</v>
      </c>
      <c r="F17" s="10">
        <f t="shared" si="8"/>
        <v>2.8237192416296895E-3</v>
      </c>
      <c r="G17" s="6">
        <v>63</v>
      </c>
      <c r="H17" s="10">
        <f t="shared" si="0"/>
        <v>1.2706736587333602E-2</v>
      </c>
      <c r="I17" s="6">
        <v>67</v>
      </c>
      <c r="J17" s="10">
        <f t="shared" si="1"/>
        <v>1.3513513513513514E-2</v>
      </c>
      <c r="K17" s="6">
        <v>119</v>
      </c>
      <c r="L17" s="10">
        <f t="shared" si="2"/>
        <v>2.4001613553852361E-2</v>
      </c>
      <c r="M17" s="6">
        <v>16</v>
      </c>
      <c r="N17" s="10">
        <f t="shared" si="3"/>
        <v>3.2271077047196449E-3</v>
      </c>
      <c r="O17" s="6">
        <v>26</v>
      </c>
      <c r="P17" s="10">
        <f t="shared" si="4"/>
        <v>5.2440500201694235E-3</v>
      </c>
      <c r="Q17" s="6">
        <v>29</v>
      </c>
      <c r="R17" s="10">
        <f t="shared" si="5"/>
        <v>5.8491327148043563E-3</v>
      </c>
      <c r="S17" s="6">
        <v>131</v>
      </c>
      <c r="T17" s="10">
        <f t="shared" si="6"/>
        <v>2.6421944332392092E-2</v>
      </c>
      <c r="U17" s="6">
        <v>10</v>
      </c>
      <c r="V17" s="10">
        <f t="shared" si="7"/>
        <v>2.0169423154497781E-3</v>
      </c>
    </row>
    <row r="18" spans="1:22" x14ac:dyDescent="0.2">
      <c r="A18" s="11" t="s">
        <v>40</v>
      </c>
      <c r="B18" s="6">
        <v>4919</v>
      </c>
      <c r="C18" s="6">
        <v>3545</v>
      </c>
      <c r="D18" s="10">
        <f t="shared" si="8"/>
        <v>0.72067493392966053</v>
      </c>
      <c r="E18" s="6">
        <v>70</v>
      </c>
      <c r="F18" s="10">
        <f t="shared" si="8"/>
        <v>1.4230534661516568E-2</v>
      </c>
      <c r="G18" s="6">
        <v>63</v>
      </c>
      <c r="H18" s="10">
        <f t="shared" si="0"/>
        <v>1.2807481195364911E-2</v>
      </c>
      <c r="I18" s="6">
        <v>76</v>
      </c>
      <c r="J18" s="10">
        <f t="shared" si="1"/>
        <v>1.5450294775360847E-2</v>
      </c>
      <c r="K18" s="6">
        <v>621</v>
      </c>
      <c r="L18" s="10">
        <f t="shared" si="2"/>
        <v>0.12624517178288269</v>
      </c>
      <c r="M18" s="6">
        <v>57</v>
      </c>
      <c r="N18" s="10">
        <f t="shared" si="3"/>
        <v>1.1587721081520634E-2</v>
      </c>
      <c r="O18" s="6">
        <v>55</v>
      </c>
      <c r="P18" s="10">
        <f t="shared" si="4"/>
        <v>1.1181134376905875E-2</v>
      </c>
      <c r="Q18" s="6">
        <v>125</v>
      </c>
      <c r="R18" s="10">
        <f t="shared" si="5"/>
        <v>2.5411669038422444E-2</v>
      </c>
      <c r="S18" s="6">
        <v>237</v>
      </c>
      <c r="T18" s="10">
        <f t="shared" si="6"/>
        <v>4.8180524496848953E-2</v>
      </c>
      <c r="U18" s="6">
        <v>70</v>
      </c>
      <c r="V18" s="10">
        <f t="shared" si="7"/>
        <v>1.4230534661516568E-2</v>
      </c>
    </row>
    <row r="19" spans="1:22" x14ac:dyDescent="0.2">
      <c r="A19" s="11" t="s">
        <v>41</v>
      </c>
      <c r="B19" s="6">
        <v>5113</v>
      </c>
      <c r="C19" s="6">
        <v>4104</v>
      </c>
      <c r="D19" s="10">
        <f t="shared" si="8"/>
        <v>0.80265988656366127</v>
      </c>
      <c r="E19" s="6">
        <v>14</v>
      </c>
      <c r="F19" s="10">
        <f t="shared" si="8"/>
        <v>2.7381185214159984E-3</v>
      </c>
      <c r="G19" s="6">
        <v>171</v>
      </c>
      <c r="H19" s="10">
        <f t="shared" si="0"/>
        <v>3.3444161940152553E-2</v>
      </c>
      <c r="I19" s="6">
        <v>79</v>
      </c>
      <c r="J19" s="10">
        <f t="shared" si="1"/>
        <v>1.5450811656561706E-2</v>
      </c>
      <c r="K19" s="6">
        <v>305</v>
      </c>
      <c r="L19" s="10">
        <f t="shared" si="2"/>
        <v>5.9651867787991392E-2</v>
      </c>
      <c r="M19" s="6">
        <v>70</v>
      </c>
      <c r="N19" s="10">
        <f t="shared" si="3"/>
        <v>1.3690592607079992E-2</v>
      </c>
      <c r="O19" s="6">
        <v>24</v>
      </c>
      <c r="P19" s="10">
        <f t="shared" si="4"/>
        <v>4.6939174652845684E-3</v>
      </c>
      <c r="Q19" s="6">
        <v>68</v>
      </c>
      <c r="R19" s="10">
        <f t="shared" si="5"/>
        <v>1.3299432818306279E-2</v>
      </c>
      <c r="S19" s="6">
        <v>246</v>
      </c>
      <c r="T19" s="10">
        <f t="shared" si="6"/>
        <v>4.8112654019166833E-2</v>
      </c>
      <c r="U19" s="6">
        <v>32</v>
      </c>
      <c r="V19" s="10">
        <f t="shared" si="7"/>
        <v>6.2585566203794251E-3</v>
      </c>
    </row>
    <row r="20" spans="1:22" x14ac:dyDescent="0.2">
      <c r="A20" s="11" t="s">
        <v>42</v>
      </c>
      <c r="B20" s="6">
        <v>4449</v>
      </c>
      <c r="C20" s="6">
        <v>2759</v>
      </c>
      <c r="D20" s="10">
        <f t="shared" si="8"/>
        <v>0.62013935715891211</v>
      </c>
      <c r="E20" s="6">
        <v>36</v>
      </c>
      <c r="F20" s="10">
        <f t="shared" si="8"/>
        <v>8.091706001348618E-3</v>
      </c>
      <c r="G20" s="6">
        <v>230</v>
      </c>
      <c r="H20" s="10">
        <f t="shared" si="0"/>
        <v>5.1697010564171725E-2</v>
      </c>
      <c r="I20" s="6">
        <v>114</v>
      </c>
      <c r="J20" s="10">
        <f t="shared" si="1"/>
        <v>2.562373567093729E-2</v>
      </c>
      <c r="K20" s="6">
        <v>451</v>
      </c>
      <c r="L20" s="10">
        <f t="shared" si="2"/>
        <v>0.10137109462800629</v>
      </c>
      <c r="M20" s="6">
        <v>136</v>
      </c>
      <c r="N20" s="10">
        <f t="shared" si="3"/>
        <v>3.0568667116205889E-2</v>
      </c>
      <c r="O20" s="6">
        <v>186</v>
      </c>
      <c r="P20" s="10">
        <f t="shared" si="4"/>
        <v>4.1807147673634526E-2</v>
      </c>
      <c r="Q20" s="6">
        <v>70</v>
      </c>
      <c r="R20" s="10">
        <f t="shared" si="5"/>
        <v>1.5733872780400091E-2</v>
      </c>
      <c r="S20" s="6">
        <v>357</v>
      </c>
      <c r="T20" s="10">
        <f t="shared" si="6"/>
        <v>8.0242751180040456E-2</v>
      </c>
      <c r="U20" s="6">
        <v>110</v>
      </c>
      <c r="V20" s="10">
        <f t="shared" si="7"/>
        <v>2.4724657226342997E-2</v>
      </c>
    </row>
    <row r="21" spans="1:22" x14ac:dyDescent="0.2">
      <c r="A21" s="11" t="s">
        <v>43</v>
      </c>
      <c r="B21" s="6">
        <v>5412</v>
      </c>
      <c r="C21" s="6">
        <v>3955</v>
      </c>
      <c r="D21" s="10">
        <f t="shared" si="8"/>
        <v>0.73078344419807839</v>
      </c>
      <c r="E21" s="6">
        <v>29</v>
      </c>
      <c r="F21" s="10">
        <f t="shared" si="8"/>
        <v>5.3584626755358465E-3</v>
      </c>
      <c r="G21" s="6">
        <v>195</v>
      </c>
      <c r="H21" s="10">
        <f t="shared" si="0"/>
        <v>3.6031042128603107E-2</v>
      </c>
      <c r="I21" s="6">
        <v>141</v>
      </c>
      <c r="J21" s="10">
        <f t="shared" si="1"/>
        <v>2.6053215077605323E-2</v>
      </c>
      <c r="K21" s="6">
        <v>432</v>
      </c>
      <c r="L21" s="10">
        <f t="shared" si="2"/>
        <v>7.9822616407982258E-2</v>
      </c>
      <c r="M21" s="6">
        <v>53</v>
      </c>
      <c r="N21" s="10">
        <f t="shared" si="3"/>
        <v>9.7930524759793046E-3</v>
      </c>
      <c r="O21" s="6">
        <v>36</v>
      </c>
      <c r="P21" s="10">
        <f t="shared" si="4"/>
        <v>6.6518847006651885E-3</v>
      </c>
      <c r="Q21" s="6">
        <v>97</v>
      </c>
      <c r="R21" s="10">
        <f t="shared" si="5"/>
        <v>1.7923133776792312E-2</v>
      </c>
      <c r="S21" s="6">
        <v>439</v>
      </c>
      <c r="T21" s="10">
        <f t="shared" si="6"/>
        <v>8.1116038433111604E-2</v>
      </c>
      <c r="U21" s="6">
        <v>35</v>
      </c>
      <c r="V21" s="10">
        <f t="shared" si="7"/>
        <v>6.4671101256467108E-3</v>
      </c>
    </row>
    <row r="22" spans="1:22" x14ac:dyDescent="0.2">
      <c r="A22" s="11" t="s">
        <v>44</v>
      </c>
      <c r="B22" s="6">
        <v>5497</v>
      </c>
      <c r="C22" s="6">
        <v>4384</v>
      </c>
      <c r="D22" s="10">
        <f t="shared" si="8"/>
        <v>0.79752592323085314</v>
      </c>
      <c r="E22" s="6">
        <v>55</v>
      </c>
      <c r="F22" s="10">
        <f t="shared" si="8"/>
        <v>1.0005457522284883E-2</v>
      </c>
      <c r="G22" s="6">
        <v>135</v>
      </c>
      <c r="H22" s="10">
        <f t="shared" si="0"/>
        <v>2.4558850281971984E-2</v>
      </c>
      <c r="I22" s="6">
        <v>97</v>
      </c>
      <c r="J22" s="10">
        <f t="shared" si="1"/>
        <v>1.7645988721120612E-2</v>
      </c>
      <c r="K22" s="6">
        <v>285</v>
      </c>
      <c r="L22" s="10">
        <f t="shared" si="2"/>
        <v>5.1846461706385301E-2</v>
      </c>
      <c r="M22" s="6">
        <v>47</v>
      </c>
      <c r="N22" s="10">
        <f t="shared" si="3"/>
        <v>8.550118246316173E-3</v>
      </c>
      <c r="O22" s="6">
        <v>12</v>
      </c>
      <c r="P22" s="10">
        <f t="shared" si="4"/>
        <v>2.1830089139530653E-3</v>
      </c>
      <c r="Q22" s="6">
        <v>67</v>
      </c>
      <c r="R22" s="10">
        <f t="shared" si="5"/>
        <v>1.2188466436237949E-2</v>
      </c>
      <c r="S22" s="6">
        <v>365</v>
      </c>
      <c r="T22" s="10">
        <f t="shared" si="6"/>
        <v>6.6399854466072397E-2</v>
      </c>
      <c r="U22" s="6">
        <v>50</v>
      </c>
      <c r="V22" s="10">
        <f t="shared" si="7"/>
        <v>9.0958704748044395E-3</v>
      </c>
    </row>
    <row r="23" spans="1:22" x14ac:dyDescent="0.2">
      <c r="A23" s="11" t="s">
        <v>45</v>
      </c>
      <c r="B23" s="6">
        <v>4751</v>
      </c>
      <c r="C23" s="6">
        <v>3330</v>
      </c>
      <c r="D23" s="10">
        <f t="shared" si="8"/>
        <v>0.70090507261629131</v>
      </c>
      <c r="E23" s="6">
        <v>113</v>
      </c>
      <c r="F23" s="10">
        <f t="shared" si="8"/>
        <v>2.3784466428120397E-2</v>
      </c>
      <c r="G23" s="6">
        <v>88</v>
      </c>
      <c r="H23" s="10">
        <f t="shared" si="0"/>
        <v>1.8522416333403496E-2</v>
      </c>
      <c r="I23" s="6">
        <v>79</v>
      </c>
      <c r="J23" s="10">
        <f t="shared" si="1"/>
        <v>1.6628078299305408E-2</v>
      </c>
      <c r="K23" s="6">
        <v>479</v>
      </c>
      <c r="L23" s="10">
        <f t="shared" si="2"/>
        <v>0.10082087981477583</v>
      </c>
      <c r="M23" s="6">
        <v>45</v>
      </c>
      <c r="N23" s="10">
        <f t="shared" si="3"/>
        <v>9.4716901704904235E-3</v>
      </c>
      <c r="O23" s="6">
        <v>26</v>
      </c>
      <c r="P23" s="10">
        <f t="shared" si="4"/>
        <v>5.4725320985055774E-3</v>
      </c>
      <c r="Q23" s="6">
        <v>93</v>
      </c>
      <c r="R23" s="10">
        <f t="shared" si="5"/>
        <v>1.9574826352346874E-2</v>
      </c>
      <c r="S23" s="6">
        <v>463</v>
      </c>
      <c r="T23" s="10">
        <f t="shared" si="6"/>
        <v>9.7453167754157022E-2</v>
      </c>
      <c r="U23" s="6">
        <v>35</v>
      </c>
      <c r="V23" s="10">
        <f t="shared" si="7"/>
        <v>7.3668701326036626E-3</v>
      </c>
    </row>
    <row r="24" spans="1:22" x14ac:dyDescent="0.2">
      <c r="A24" s="11" t="s">
        <v>46</v>
      </c>
      <c r="B24" s="6">
        <v>4944</v>
      </c>
      <c r="C24" s="6">
        <v>3971</v>
      </c>
      <c r="D24" s="10">
        <f t="shared" si="8"/>
        <v>0.80319579288025889</v>
      </c>
      <c r="E24" s="6">
        <v>127</v>
      </c>
      <c r="F24" s="10">
        <f t="shared" si="8"/>
        <v>2.5687702265372168E-2</v>
      </c>
      <c r="G24" s="6">
        <v>86</v>
      </c>
      <c r="H24" s="10">
        <f t="shared" si="0"/>
        <v>1.7394822006472493E-2</v>
      </c>
      <c r="I24" s="6">
        <v>73</v>
      </c>
      <c r="J24" s="10">
        <f t="shared" si="1"/>
        <v>1.4765372168284789E-2</v>
      </c>
      <c r="K24" s="6">
        <v>262</v>
      </c>
      <c r="L24" s="10">
        <f t="shared" si="2"/>
        <v>5.2993527508090617E-2</v>
      </c>
      <c r="M24" s="6">
        <v>36</v>
      </c>
      <c r="N24" s="10">
        <f t="shared" si="3"/>
        <v>7.2815533980582527E-3</v>
      </c>
      <c r="O24" s="6">
        <v>12</v>
      </c>
      <c r="P24" s="10">
        <f t="shared" si="4"/>
        <v>2.4271844660194173E-3</v>
      </c>
      <c r="Q24" s="6">
        <v>74</v>
      </c>
      <c r="R24" s="10">
        <f t="shared" si="5"/>
        <v>1.4967637540453074E-2</v>
      </c>
      <c r="S24" s="6">
        <v>266</v>
      </c>
      <c r="T24" s="10">
        <f t="shared" si="6"/>
        <v>5.3802588996763753E-2</v>
      </c>
      <c r="U24" s="6">
        <v>37</v>
      </c>
      <c r="V24" s="10">
        <f t="shared" si="7"/>
        <v>7.4838187702265368E-3</v>
      </c>
    </row>
    <row r="25" spans="1:22" x14ac:dyDescent="0.2">
      <c r="A25" s="11" t="s">
        <v>47</v>
      </c>
      <c r="B25" s="6">
        <v>5356</v>
      </c>
      <c r="C25" s="6">
        <v>3274</v>
      </c>
      <c r="D25" s="10">
        <f t="shared" si="8"/>
        <v>0.61127707244212104</v>
      </c>
      <c r="E25" s="6">
        <v>43</v>
      </c>
      <c r="F25" s="10">
        <f t="shared" si="8"/>
        <v>8.0283793876026882E-3</v>
      </c>
      <c r="G25" s="6">
        <v>249</v>
      </c>
      <c r="H25" s="10">
        <f t="shared" si="0"/>
        <v>4.6489917849141152E-2</v>
      </c>
      <c r="I25" s="6">
        <v>104</v>
      </c>
      <c r="J25" s="10">
        <f t="shared" si="1"/>
        <v>1.9417475728155338E-2</v>
      </c>
      <c r="K25" s="6">
        <v>637</v>
      </c>
      <c r="L25" s="10">
        <f t="shared" si="2"/>
        <v>0.11893203883495146</v>
      </c>
      <c r="M25" s="6">
        <v>276</v>
      </c>
      <c r="N25" s="10">
        <f t="shared" si="3"/>
        <v>5.1530993278566091E-2</v>
      </c>
      <c r="O25" s="6">
        <v>21</v>
      </c>
      <c r="P25" s="10">
        <f t="shared" si="4"/>
        <v>3.9208364451082901E-3</v>
      </c>
      <c r="Q25" s="6">
        <v>146</v>
      </c>
      <c r="R25" s="10">
        <f t="shared" si="5"/>
        <v>2.725914861837192E-2</v>
      </c>
      <c r="S25" s="6">
        <v>534</v>
      </c>
      <c r="T25" s="10">
        <f t="shared" si="6"/>
        <v>9.9701269604182227E-2</v>
      </c>
      <c r="U25" s="6">
        <v>72</v>
      </c>
      <c r="V25" s="10">
        <f t="shared" si="7"/>
        <v>1.344286781179985E-2</v>
      </c>
    </row>
    <row r="26" spans="1:22" x14ac:dyDescent="0.2">
      <c r="A26" s="11" t="s">
        <v>48</v>
      </c>
      <c r="B26" s="6">
        <v>5262</v>
      </c>
      <c r="C26" s="6">
        <v>4723</v>
      </c>
      <c r="D26" s="10">
        <f t="shared" si="8"/>
        <v>0.89756746484226535</v>
      </c>
      <c r="E26" s="6">
        <v>26</v>
      </c>
      <c r="F26" s="10">
        <f t="shared" si="8"/>
        <v>4.9410870391486126E-3</v>
      </c>
      <c r="G26" s="6">
        <v>106</v>
      </c>
      <c r="H26" s="10">
        <f t="shared" si="0"/>
        <v>2.0144431774990496E-2</v>
      </c>
      <c r="I26" s="6">
        <v>75</v>
      </c>
      <c r="J26" s="10">
        <f t="shared" si="1"/>
        <v>1.4253135689851768E-2</v>
      </c>
      <c r="K26" s="6">
        <v>85</v>
      </c>
      <c r="L26" s="10">
        <f t="shared" si="2"/>
        <v>1.6153553781832003E-2</v>
      </c>
      <c r="M26" s="6">
        <v>5</v>
      </c>
      <c r="N26" s="10">
        <f t="shared" si="3"/>
        <v>9.5020904599011778E-4</v>
      </c>
      <c r="O26" s="6">
        <v>5</v>
      </c>
      <c r="P26" s="10">
        <f t="shared" si="4"/>
        <v>9.5020904599011778E-4</v>
      </c>
      <c r="Q26" s="6">
        <v>28</v>
      </c>
      <c r="R26" s="10">
        <f t="shared" si="5"/>
        <v>5.3211706575446594E-3</v>
      </c>
      <c r="S26" s="6">
        <v>195</v>
      </c>
      <c r="T26" s="10">
        <f t="shared" si="6"/>
        <v>3.7058152793614595E-2</v>
      </c>
      <c r="U26" s="6">
        <v>14</v>
      </c>
      <c r="V26" s="10">
        <f t="shared" si="7"/>
        <v>2.6605853287723297E-3</v>
      </c>
    </row>
    <row r="27" spans="1:22" x14ac:dyDescent="0.2">
      <c r="A27" s="11" t="s">
        <v>49</v>
      </c>
      <c r="B27" s="6">
        <v>4733</v>
      </c>
      <c r="C27" s="6">
        <v>4346</v>
      </c>
      <c r="D27" s="10">
        <f t="shared" si="8"/>
        <v>0.91823367842805836</v>
      </c>
      <c r="E27" s="6">
        <v>24</v>
      </c>
      <c r="F27" s="10">
        <f t="shared" si="8"/>
        <v>5.0707796323684762E-3</v>
      </c>
      <c r="G27" s="6">
        <v>46</v>
      </c>
      <c r="H27" s="10">
        <f t="shared" si="0"/>
        <v>9.7189942953729135E-3</v>
      </c>
      <c r="I27" s="6">
        <v>39</v>
      </c>
      <c r="J27" s="10">
        <f t="shared" si="1"/>
        <v>8.2400169025987745E-3</v>
      </c>
      <c r="K27" s="6">
        <v>67</v>
      </c>
      <c r="L27" s="10">
        <f t="shared" si="2"/>
        <v>1.415592647369533E-2</v>
      </c>
      <c r="M27" s="6">
        <v>61</v>
      </c>
      <c r="N27" s="10">
        <f t="shared" si="3"/>
        <v>1.2888231565603212E-2</v>
      </c>
      <c r="O27" s="6">
        <v>5</v>
      </c>
      <c r="P27" s="10">
        <f t="shared" si="4"/>
        <v>1.0564124234100994E-3</v>
      </c>
      <c r="Q27" s="6">
        <v>24</v>
      </c>
      <c r="R27" s="10">
        <f t="shared" si="5"/>
        <v>5.0707796323684762E-3</v>
      </c>
      <c r="S27" s="6">
        <v>104</v>
      </c>
      <c r="T27" s="10">
        <f t="shared" si="6"/>
        <v>2.1973378406930064E-2</v>
      </c>
      <c r="U27" s="6">
        <v>17</v>
      </c>
      <c r="V27" s="10">
        <f t="shared" si="7"/>
        <v>3.5918022395943377E-3</v>
      </c>
    </row>
    <row r="28" spans="1:22" x14ac:dyDescent="0.2">
      <c r="A28" s="11" t="s">
        <v>50</v>
      </c>
      <c r="B28" s="6">
        <v>5370</v>
      </c>
      <c r="C28" s="6">
        <v>2968</v>
      </c>
      <c r="D28" s="10">
        <f t="shared" si="8"/>
        <v>0.55270018621973926</v>
      </c>
      <c r="E28" s="6">
        <v>77</v>
      </c>
      <c r="F28" s="10">
        <f t="shared" si="8"/>
        <v>1.4338919925512105E-2</v>
      </c>
      <c r="G28" s="6">
        <v>168</v>
      </c>
      <c r="H28" s="10">
        <f t="shared" si="0"/>
        <v>3.128491620111732E-2</v>
      </c>
      <c r="I28" s="6">
        <v>143</v>
      </c>
      <c r="J28" s="10">
        <f t="shared" si="1"/>
        <v>2.6629422718808193E-2</v>
      </c>
      <c r="K28" s="6">
        <v>746</v>
      </c>
      <c r="L28" s="10">
        <f t="shared" si="2"/>
        <v>0.13891992551210428</v>
      </c>
      <c r="M28" s="6">
        <v>326</v>
      </c>
      <c r="N28" s="10">
        <f t="shared" si="3"/>
        <v>6.0707635009310985E-2</v>
      </c>
      <c r="O28" s="6">
        <v>53</v>
      </c>
      <c r="P28" s="10">
        <f t="shared" si="4"/>
        <v>9.8696461824953445E-3</v>
      </c>
      <c r="Q28" s="6">
        <v>178</v>
      </c>
      <c r="R28" s="10">
        <f t="shared" si="5"/>
        <v>3.3147113594040968E-2</v>
      </c>
      <c r="S28" s="6">
        <v>580</v>
      </c>
      <c r="T28" s="10">
        <f t="shared" si="6"/>
        <v>0.10800744878957169</v>
      </c>
      <c r="U28" s="6">
        <v>131</v>
      </c>
      <c r="V28" s="10">
        <f t="shared" si="7"/>
        <v>2.4394785847299812E-2</v>
      </c>
    </row>
    <row r="29" spans="1:22" x14ac:dyDescent="0.2">
      <c r="A29" s="11" t="s">
        <v>51</v>
      </c>
      <c r="B29" s="6">
        <v>5161</v>
      </c>
      <c r="C29" s="6">
        <v>1376</v>
      </c>
      <c r="D29" s="10">
        <f t="shared" si="8"/>
        <v>0.26661499709358649</v>
      </c>
      <c r="E29" s="6">
        <v>67</v>
      </c>
      <c r="F29" s="10">
        <f t="shared" si="8"/>
        <v>1.2981980236388297E-2</v>
      </c>
      <c r="G29" s="6">
        <v>338</v>
      </c>
      <c r="H29" s="10">
        <f t="shared" si="0"/>
        <v>6.5491183879093195E-2</v>
      </c>
      <c r="I29" s="6">
        <v>183</v>
      </c>
      <c r="J29" s="10">
        <f t="shared" si="1"/>
        <v>3.5458244526254602E-2</v>
      </c>
      <c r="K29" s="6">
        <v>713</v>
      </c>
      <c r="L29" s="10">
        <f t="shared" si="2"/>
        <v>0.13815152102305756</v>
      </c>
      <c r="M29" s="6">
        <v>731</v>
      </c>
      <c r="N29" s="10">
        <f t="shared" si="3"/>
        <v>0.14163921720596784</v>
      </c>
      <c r="O29" s="6">
        <v>72</v>
      </c>
      <c r="P29" s="10">
        <f t="shared" si="4"/>
        <v>1.3950784731641155E-2</v>
      </c>
      <c r="Q29" s="6">
        <v>305</v>
      </c>
      <c r="R29" s="10">
        <f t="shared" si="5"/>
        <v>5.9097074210424337E-2</v>
      </c>
      <c r="S29" s="6">
        <v>1192</v>
      </c>
      <c r="T29" s="10">
        <f t="shared" si="6"/>
        <v>0.23096299166828135</v>
      </c>
      <c r="U29" s="6">
        <v>184</v>
      </c>
      <c r="V29" s="10">
        <f t="shared" si="7"/>
        <v>3.5652005425305174E-2</v>
      </c>
    </row>
    <row r="30" spans="1:22" x14ac:dyDescent="0.2">
      <c r="A30" s="11" t="s">
        <v>52</v>
      </c>
      <c r="B30" s="6">
        <v>4597</v>
      </c>
      <c r="C30" s="6">
        <v>1601</v>
      </c>
      <c r="D30" s="10">
        <f t="shared" si="8"/>
        <v>0.3482706112682184</v>
      </c>
      <c r="E30" s="6">
        <v>24</v>
      </c>
      <c r="F30" s="10">
        <f t="shared" si="8"/>
        <v>5.2207961714161406E-3</v>
      </c>
      <c r="G30" s="6">
        <v>202</v>
      </c>
      <c r="H30" s="10">
        <f t="shared" si="0"/>
        <v>4.3941701109419189E-2</v>
      </c>
      <c r="I30" s="6">
        <v>100</v>
      </c>
      <c r="J30" s="10">
        <f t="shared" si="1"/>
        <v>2.1753317380900587E-2</v>
      </c>
      <c r="K30" s="6">
        <v>982</v>
      </c>
      <c r="L30" s="10">
        <f t="shared" si="2"/>
        <v>0.21361757668044376</v>
      </c>
      <c r="M30" s="6">
        <v>502</v>
      </c>
      <c r="N30" s="10">
        <f t="shared" si="3"/>
        <v>0.10920165325212094</v>
      </c>
      <c r="O30" s="6">
        <v>378</v>
      </c>
      <c r="P30" s="10">
        <f t="shared" si="4"/>
        <v>8.2227539699804217E-2</v>
      </c>
      <c r="Q30" s="6">
        <v>187</v>
      </c>
      <c r="R30" s="10">
        <f t="shared" si="5"/>
        <v>4.06787035022841E-2</v>
      </c>
      <c r="S30" s="6">
        <v>499</v>
      </c>
      <c r="T30" s="10">
        <f t="shared" si="6"/>
        <v>0.10854905373069393</v>
      </c>
      <c r="U30" s="6">
        <v>122</v>
      </c>
      <c r="V30" s="10">
        <f t="shared" si="7"/>
        <v>2.6539047204698716E-2</v>
      </c>
    </row>
    <row r="31" spans="1:22" x14ac:dyDescent="0.2">
      <c r="A31" s="11" t="s">
        <v>53</v>
      </c>
      <c r="B31" s="6">
        <v>5138</v>
      </c>
      <c r="C31" s="6">
        <v>4003</v>
      </c>
      <c r="D31" s="10">
        <f t="shared" si="8"/>
        <v>0.77909692487349158</v>
      </c>
      <c r="E31" s="6">
        <v>24</v>
      </c>
      <c r="F31" s="10">
        <f t="shared" si="8"/>
        <v>4.6710782405605293E-3</v>
      </c>
      <c r="G31" s="6">
        <v>131</v>
      </c>
      <c r="H31" s="10">
        <f t="shared" si="0"/>
        <v>2.5496302063059556E-2</v>
      </c>
      <c r="I31" s="6">
        <v>62</v>
      </c>
      <c r="J31" s="10">
        <f t="shared" si="1"/>
        <v>1.2066952121448035E-2</v>
      </c>
      <c r="K31" s="6">
        <v>291</v>
      </c>
      <c r="L31" s="10">
        <f t="shared" si="2"/>
        <v>5.6636823666796419E-2</v>
      </c>
      <c r="M31" s="6">
        <v>181</v>
      </c>
      <c r="N31" s="10">
        <f t="shared" si="3"/>
        <v>3.5227715064227325E-2</v>
      </c>
      <c r="O31" s="6">
        <v>125</v>
      </c>
      <c r="P31" s="10">
        <f t="shared" si="4"/>
        <v>2.4328532502919425E-2</v>
      </c>
      <c r="Q31" s="6">
        <v>53</v>
      </c>
      <c r="R31" s="10">
        <f t="shared" si="5"/>
        <v>1.0315297781237836E-2</v>
      </c>
      <c r="S31" s="6">
        <v>233</v>
      </c>
      <c r="T31" s="10">
        <f t="shared" si="6"/>
        <v>4.5348384585441805E-2</v>
      </c>
      <c r="U31" s="6">
        <v>35</v>
      </c>
      <c r="V31" s="10">
        <f t="shared" si="7"/>
        <v>6.8119891008174387E-3</v>
      </c>
    </row>
    <row r="32" spans="1:22" x14ac:dyDescent="0.2">
      <c r="A32" s="11" t="s">
        <v>54</v>
      </c>
      <c r="B32" s="6">
        <v>4922</v>
      </c>
      <c r="C32" s="6">
        <v>4168</v>
      </c>
      <c r="D32" s="10">
        <f t="shared" si="8"/>
        <v>0.84681023973994307</v>
      </c>
      <c r="E32" s="6">
        <v>25</v>
      </c>
      <c r="F32" s="10">
        <f t="shared" si="8"/>
        <v>5.0792360828931325E-3</v>
      </c>
      <c r="G32" s="6">
        <v>77</v>
      </c>
      <c r="H32" s="10">
        <f t="shared" si="0"/>
        <v>1.5644047135310851E-2</v>
      </c>
      <c r="I32" s="6">
        <v>84</v>
      </c>
      <c r="J32" s="10">
        <f t="shared" si="1"/>
        <v>1.7066233238520925E-2</v>
      </c>
      <c r="K32" s="6">
        <v>176</v>
      </c>
      <c r="L32" s="10">
        <f t="shared" si="2"/>
        <v>3.5757822023567656E-2</v>
      </c>
      <c r="M32" s="6">
        <v>50</v>
      </c>
      <c r="N32" s="10">
        <f t="shared" si="3"/>
        <v>1.0158472165786265E-2</v>
      </c>
      <c r="O32" s="6">
        <v>6</v>
      </c>
      <c r="P32" s="10">
        <f t="shared" si="4"/>
        <v>1.2190166598943519E-3</v>
      </c>
      <c r="Q32" s="6">
        <v>49</v>
      </c>
      <c r="R32" s="10">
        <f t="shared" si="5"/>
        <v>9.9553027224705409E-3</v>
      </c>
      <c r="S32" s="6">
        <v>257</v>
      </c>
      <c r="T32" s="10">
        <f t="shared" si="6"/>
        <v>5.2214546932141406E-2</v>
      </c>
      <c r="U32" s="6">
        <v>30</v>
      </c>
      <c r="V32" s="10">
        <f t="shared" si="7"/>
        <v>6.0950832994717593E-3</v>
      </c>
    </row>
    <row r="33" spans="1:22" x14ac:dyDescent="0.2">
      <c r="A33" s="11" t="s">
        <v>55</v>
      </c>
      <c r="B33" s="6">
        <v>4923</v>
      </c>
      <c r="C33" s="6">
        <v>4168</v>
      </c>
      <c r="D33" s="10">
        <f t="shared" si="8"/>
        <v>0.84663822872232375</v>
      </c>
      <c r="E33" s="6">
        <v>27</v>
      </c>
      <c r="F33" s="10">
        <f t="shared" si="8"/>
        <v>5.4844606946983544E-3</v>
      </c>
      <c r="G33" s="6">
        <v>83</v>
      </c>
      <c r="H33" s="10">
        <f t="shared" si="0"/>
        <v>1.6859638431850496E-2</v>
      </c>
      <c r="I33" s="6">
        <v>55</v>
      </c>
      <c r="J33" s="10">
        <f t="shared" si="1"/>
        <v>1.1172049563274427E-2</v>
      </c>
      <c r="K33" s="6">
        <v>199</v>
      </c>
      <c r="L33" s="10">
        <f t="shared" si="2"/>
        <v>4.0422506601665652E-2</v>
      </c>
      <c r="M33" s="6">
        <v>35</v>
      </c>
      <c r="N33" s="10">
        <f t="shared" si="3"/>
        <v>7.1094860857200889E-3</v>
      </c>
      <c r="O33" s="6">
        <v>191</v>
      </c>
      <c r="P33" s="10">
        <f t="shared" si="4"/>
        <v>3.8797481210643914E-2</v>
      </c>
      <c r="Q33" s="6">
        <v>25</v>
      </c>
      <c r="R33" s="10">
        <f t="shared" si="5"/>
        <v>5.0782043469429208E-3</v>
      </c>
      <c r="S33" s="6">
        <v>132</v>
      </c>
      <c r="T33" s="10">
        <f t="shared" si="6"/>
        <v>2.6812918951858621E-2</v>
      </c>
      <c r="U33" s="6">
        <v>8</v>
      </c>
      <c r="V33" s="10">
        <f t="shared" si="7"/>
        <v>1.6250253910217347E-3</v>
      </c>
    </row>
    <row r="34" spans="1:22" x14ac:dyDescent="0.2">
      <c r="A34" s="11" t="s">
        <v>56</v>
      </c>
      <c r="B34" s="6">
        <v>4965</v>
      </c>
      <c r="C34" s="6">
        <v>3783</v>
      </c>
      <c r="D34" s="10">
        <f t="shared" si="8"/>
        <v>0.76193353474320247</v>
      </c>
      <c r="E34" s="6">
        <v>29</v>
      </c>
      <c r="F34" s="10">
        <f t="shared" si="8"/>
        <v>5.8408862034239678E-3</v>
      </c>
      <c r="G34" s="6">
        <v>124</v>
      </c>
      <c r="H34" s="10">
        <f t="shared" si="0"/>
        <v>2.4974823766364552E-2</v>
      </c>
      <c r="I34" s="6">
        <v>58</v>
      </c>
      <c r="J34" s="10">
        <f t="shared" si="1"/>
        <v>1.1681772406847936E-2</v>
      </c>
      <c r="K34" s="6">
        <v>528</v>
      </c>
      <c r="L34" s="10">
        <f t="shared" si="2"/>
        <v>0.10634441087613293</v>
      </c>
      <c r="M34" s="6">
        <v>25</v>
      </c>
      <c r="N34" s="10">
        <f t="shared" si="3"/>
        <v>5.0352467270896274E-3</v>
      </c>
      <c r="O34" s="6">
        <v>20</v>
      </c>
      <c r="P34" s="10">
        <f t="shared" si="4"/>
        <v>4.0281973816717019E-3</v>
      </c>
      <c r="Q34" s="6">
        <v>64</v>
      </c>
      <c r="R34" s="10">
        <f t="shared" si="5"/>
        <v>1.2890231621349446E-2</v>
      </c>
      <c r="S34" s="6">
        <v>281</v>
      </c>
      <c r="T34" s="10">
        <f t="shared" si="6"/>
        <v>5.6596173212487409E-2</v>
      </c>
      <c r="U34" s="6">
        <v>53</v>
      </c>
      <c r="V34" s="10">
        <f t="shared" si="7"/>
        <v>1.0674723061430011E-2</v>
      </c>
    </row>
    <row r="35" spans="1:22" x14ac:dyDescent="0.2">
      <c r="A35" s="11" t="s">
        <v>57</v>
      </c>
      <c r="B35" s="6">
        <v>5356</v>
      </c>
      <c r="C35" s="6">
        <v>2641</v>
      </c>
      <c r="D35" s="10">
        <f t="shared" si="8"/>
        <v>0.49309185959671398</v>
      </c>
      <c r="E35" s="6">
        <v>40</v>
      </c>
      <c r="F35" s="10">
        <f t="shared" si="8"/>
        <v>7.4682598954443615E-3</v>
      </c>
      <c r="G35" s="6">
        <v>417</v>
      </c>
      <c r="H35" s="10">
        <f t="shared" si="0"/>
        <v>7.7856609410007466E-2</v>
      </c>
      <c r="I35" s="6">
        <v>116</v>
      </c>
      <c r="J35" s="10">
        <f t="shared" si="1"/>
        <v>2.1657953696788648E-2</v>
      </c>
      <c r="K35" s="6">
        <v>871</v>
      </c>
      <c r="L35" s="10">
        <f t="shared" si="2"/>
        <v>0.16262135922330098</v>
      </c>
      <c r="M35" s="6">
        <v>171</v>
      </c>
      <c r="N35" s="10">
        <f t="shared" si="3"/>
        <v>3.1926811053024647E-2</v>
      </c>
      <c r="O35" s="6">
        <v>128</v>
      </c>
      <c r="P35" s="10">
        <f t="shared" si="4"/>
        <v>2.3898431665421958E-2</v>
      </c>
      <c r="Q35" s="6">
        <v>186</v>
      </c>
      <c r="R35" s="10">
        <f t="shared" si="5"/>
        <v>3.4727408513816282E-2</v>
      </c>
      <c r="S35" s="6">
        <v>658</v>
      </c>
      <c r="T35" s="10">
        <f t="shared" si="6"/>
        <v>0.12285287528005974</v>
      </c>
      <c r="U35" s="6">
        <v>128</v>
      </c>
      <c r="V35" s="10">
        <f t="shared" si="7"/>
        <v>2.3898431665421958E-2</v>
      </c>
    </row>
    <row r="37" spans="1:22" x14ac:dyDescent="0.2">
      <c r="A37" s="7" t="s">
        <v>10</v>
      </c>
    </row>
  </sheetData>
  <mergeCells count="11">
    <mergeCell ref="G9:H9"/>
    <mergeCell ref="I9:J9"/>
    <mergeCell ref="S9:T9"/>
    <mergeCell ref="U9:V9"/>
    <mergeCell ref="B9:B10"/>
    <mergeCell ref="K9:L9"/>
    <mergeCell ref="M9:N9"/>
    <mergeCell ref="O9:P9"/>
    <mergeCell ref="Q9:R9"/>
    <mergeCell ref="C9:D9"/>
    <mergeCell ref="E9:F9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6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16</v>
      </c>
      <c r="C7" s="3"/>
    </row>
    <row r="9" spans="1:23" ht="47.25" customHeight="1" x14ac:dyDescent="0.2">
      <c r="A9" s="4" t="s">
        <v>9</v>
      </c>
      <c r="B9" s="13" t="s">
        <v>67</v>
      </c>
      <c r="C9" s="13"/>
      <c r="D9" s="14" t="s">
        <v>23</v>
      </c>
      <c r="E9" s="14"/>
      <c r="F9" s="14" t="s">
        <v>22</v>
      </c>
      <c r="G9" s="14"/>
      <c r="H9" s="14" t="s">
        <v>25</v>
      </c>
      <c r="I9" s="14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4" t="s">
        <v>21</v>
      </c>
      <c r="W9" s="14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5587</v>
      </c>
      <c r="C11" s="10">
        <f>B11/'All Households'!$B11</f>
        <v>4.5984296037794858E-2</v>
      </c>
      <c r="D11" s="6">
        <v>2215</v>
      </c>
      <c r="E11" s="10">
        <f>D11/$B11</f>
        <v>0.39645605870771433</v>
      </c>
      <c r="F11" s="6">
        <v>20</v>
      </c>
      <c r="G11" s="10">
        <f>F11/$B11</f>
        <v>3.5797386790764273E-3</v>
      </c>
      <c r="H11" s="6">
        <v>437</v>
      </c>
      <c r="I11" s="10">
        <f t="shared" ref="I11:I35" si="0">H11/$B11</f>
        <v>7.8217290137819945E-2</v>
      </c>
      <c r="J11" s="6">
        <v>115</v>
      </c>
      <c r="K11" s="10">
        <f t="shared" ref="K11:K35" si="1">J11/$B11</f>
        <v>2.0583497404689458E-2</v>
      </c>
      <c r="L11" s="6">
        <v>1086</v>
      </c>
      <c r="M11" s="10">
        <f t="shared" ref="M11:M35" si="2">L11/$B11</f>
        <v>0.19437981027385001</v>
      </c>
      <c r="N11" s="6">
        <v>533</v>
      </c>
      <c r="O11" s="10">
        <f t="shared" ref="O11:O35" si="3">N11/$B11</f>
        <v>9.540003579738679E-2</v>
      </c>
      <c r="P11" s="6">
        <v>297</v>
      </c>
      <c r="Q11" s="10">
        <f t="shared" ref="Q11:Q35" si="4">P11/$B11</f>
        <v>5.3159119384284949E-2</v>
      </c>
      <c r="R11" s="6">
        <v>266</v>
      </c>
      <c r="S11" s="10">
        <f t="shared" ref="S11:S35" si="5">R11/$B11</f>
        <v>4.7610524431716483E-2</v>
      </c>
      <c r="T11" s="6">
        <v>431</v>
      </c>
      <c r="U11" s="10">
        <f t="shared" ref="U11:U35" si="6">T11/$B11</f>
        <v>7.7143368534097007E-2</v>
      </c>
      <c r="V11" s="6">
        <v>187</v>
      </c>
      <c r="W11" s="10">
        <f t="shared" ref="W11:W35" si="7">V11/$B11</f>
        <v>3.3470556649364595E-2</v>
      </c>
    </row>
    <row r="12" spans="1:23" x14ac:dyDescent="0.2">
      <c r="A12" s="5" t="s">
        <v>34</v>
      </c>
      <c r="B12" s="6">
        <v>145</v>
      </c>
      <c r="C12" s="10">
        <f>B12/'All Households'!$B12</f>
        <v>2.8695824262814171E-2</v>
      </c>
      <c r="D12" s="6">
        <v>64</v>
      </c>
      <c r="E12" s="10">
        <f t="shared" ref="E12:G35" si="8">D12/$B12</f>
        <v>0.44137931034482758</v>
      </c>
      <c r="F12" s="6">
        <v>6</v>
      </c>
      <c r="G12" s="10">
        <f t="shared" si="8"/>
        <v>4.1379310344827586E-2</v>
      </c>
      <c r="H12" s="6">
        <v>16</v>
      </c>
      <c r="I12" s="10">
        <f t="shared" si="0"/>
        <v>0.1103448275862069</v>
      </c>
      <c r="J12" s="6">
        <v>8</v>
      </c>
      <c r="K12" s="10">
        <f t="shared" si="1"/>
        <v>5.5172413793103448E-2</v>
      </c>
      <c r="L12" s="6">
        <v>18</v>
      </c>
      <c r="M12" s="10">
        <f t="shared" si="2"/>
        <v>0.12413793103448276</v>
      </c>
      <c r="N12" s="6">
        <v>7</v>
      </c>
      <c r="O12" s="10">
        <f t="shared" si="3"/>
        <v>4.8275862068965517E-2</v>
      </c>
      <c r="P12" s="6">
        <v>1</v>
      </c>
      <c r="Q12" s="10">
        <f t="shared" si="4"/>
        <v>6.8965517241379309E-3</v>
      </c>
      <c r="R12" s="6">
        <v>13</v>
      </c>
      <c r="S12" s="10">
        <f t="shared" si="5"/>
        <v>8.9655172413793102E-2</v>
      </c>
      <c r="T12" s="6">
        <v>11</v>
      </c>
      <c r="U12" s="10">
        <f t="shared" si="6"/>
        <v>7.586206896551724E-2</v>
      </c>
      <c r="V12" s="6">
        <v>1</v>
      </c>
      <c r="W12" s="10">
        <f t="shared" si="7"/>
        <v>6.8965517241379309E-3</v>
      </c>
    </row>
    <row r="13" spans="1:23" x14ac:dyDescent="0.2">
      <c r="A13" s="5" t="s">
        <v>35</v>
      </c>
      <c r="B13" s="6">
        <v>163</v>
      </c>
      <c r="C13" s="10">
        <f>B13/'All Households'!$B13</f>
        <v>3.1792471230739222E-2</v>
      </c>
      <c r="D13" s="6">
        <v>119</v>
      </c>
      <c r="E13" s="10">
        <f t="shared" si="8"/>
        <v>0.73006134969325154</v>
      </c>
      <c r="F13" s="6">
        <v>3</v>
      </c>
      <c r="G13" s="10">
        <f t="shared" si="8"/>
        <v>1.8404907975460124E-2</v>
      </c>
      <c r="H13" s="6">
        <v>5</v>
      </c>
      <c r="I13" s="10">
        <f t="shared" si="0"/>
        <v>3.0674846625766871E-2</v>
      </c>
      <c r="J13" s="6">
        <v>2</v>
      </c>
      <c r="K13" s="10">
        <f t="shared" si="1"/>
        <v>1.2269938650306749E-2</v>
      </c>
      <c r="L13" s="6">
        <v>12</v>
      </c>
      <c r="M13" s="10">
        <f t="shared" si="2"/>
        <v>7.3619631901840496E-2</v>
      </c>
      <c r="N13" s="6">
        <v>11</v>
      </c>
      <c r="O13" s="10">
        <f t="shared" si="3"/>
        <v>6.7484662576687116E-2</v>
      </c>
      <c r="P13" s="6">
        <v>2</v>
      </c>
      <c r="Q13" s="10">
        <f t="shared" si="4"/>
        <v>1.2269938650306749E-2</v>
      </c>
      <c r="R13" s="6">
        <v>3</v>
      </c>
      <c r="S13" s="10">
        <f t="shared" si="5"/>
        <v>1.8404907975460124E-2</v>
      </c>
      <c r="T13" s="6">
        <v>4</v>
      </c>
      <c r="U13" s="10">
        <f t="shared" si="6"/>
        <v>2.4539877300613498E-2</v>
      </c>
      <c r="V13" s="6">
        <v>2</v>
      </c>
      <c r="W13" s="10">
        <f t="shared" si="7"/>
        <v>1.2269938650306749E-2</v>
      </c>
    </row>
    <row r="14" spans="1:23" x14ac:dyDescent="0.2">
      <c r="A14" s="5" t="s">
        <v>36</v>
      </c>
      <c r="B14" s="6">
        <v>204</v>
      </c>
      <c r="C14" s="10">
        <f>B14/'All Households'!$B14</f>
        <v>4.2911232646192683E-2</v>
      </c>
      <c r="D14" s="6">
        <v>97</v>
      </c>
      <c r="E14" s="10">
        <f t="shared" si="8"/>
        <v>0.47549019607843135</v>
      </c>
      <c r="F14" s="6">
        <v>1</v>
      </c>
      <c r="G14" s="10">
        <f t="shared" si="8"/>
        <v>4.9019607843137254E-3</v>
      </c>
      <c r="H14" s="6">
        <v>10</v>
      </c>
      <c r="I14" s="10">
        <f t="shared" si="0"/>
        <v>4.9019607843137254E-2</v>
      </c>
      <c r="J14" s="6">
        <v>6</v>
      </c>
      <c r="K14" s="10">
        <f t="shared" si="1"/>
        <v>2.9411764705882353E-2</v>
      </c>
      <c r="L14" s="6">
        <v>42</v>
      </c>
      <c r="M14" s="10">
        <f t="shared" si="2"/>
        <v>0.20588235294117646</v>
      </c>
      <c r="N14" s="6">
        <v>11</v>
      </c>
      <c r="O14" s="10">
        <f t="shared" si="3"/>
        <v>5.3921568627450983E-2</v>
      </c>
      <c r="P14" s="6">
        <v>4</v>
      </c>
      <c r="Q14" s="10">
        <f t="shared" si="4"/>
        <v>1.9607843137254902E-2</v>
      </c>
      <c r="R14" s="6">
        <v>11</v>
      </c>
      <c r="S14" s="10">
        <f t="shared" si="5"/>
        <v>5.3921568627450983E-2</v>
      </c>
      <c r="T14" s="6">
        <v>16</v>
      </c>
      <c r="U14" s="10">
        <f t="shared" si="6"/>
        <v>7.8431372549019607E-2</v>
      </c>
      <c r="V14" s="6">
        <v>6</v>
      </c>
      <c r="W14" s="10">
        <f t="shared" si="7"/>
        <v>2.9411764705882353E-2</v>
      </c>
    </row>
    <row r="15" spans="1:23" x14ac:dyDescent="0.2">
      <c r="A15" s="5" t="s">
        <v>37</v>
      </c>
      <c r="B15" s="6">
        <v>157</v>
      </c>
      <c r="C15" s="10">
        <f>B15/'All Households'!$B15</f>
        <v>3.1469232311084387E-2</v>
      </c>
      <c r="D15" s="6">
        <v>61</v>
      </c>
      <c r="E15" s="10">
        <f t="shared" si="8"/>
        <v>0.38853503184713378</v>
      </c>
      <c r="F15" s="6">
        <v>0</v>
      </c>
      <c r="G15" s="10">
        <f t="shared" si="8"/>
        <v>0</v>
      </c>
      <c r="H15" s="6">
        <v>7</v>
      </c>
      <c r="I15" s="10">
        <f t="shared" si="0"/>
        <v>4.4585987261146494E-2</v>
      </c>
      <c r="J15" s="6">
        <v>2</v>
      </c>
      <c r="K15" s="10">
        <f t="shared" si="1"/>
        <v>1.2738853503184714E-2</v>
      </c>
      <c r="L15" s="6">
        <v>54</v>
      </c>
      <c r="M15" s="10">
        <f t="shared" si="2"/>
        <v>0.34394904458598724</v>
      </c>
      <c r="N15" s="6">
        <v>2</v>
      </c>
      <c r="O15" s="10">
        <f t="shared" si="3"/>
        <v>1.2738853503184714E-2</v>
      </c>
      <c r="P15" s="6">
        <v>1</v>
      </c>
      <c r="Q15" s="10">
        <f t="shared" si="4"/>
        <v>6.369426751592357E-3</v>
      </c>
      <c r="R15" s="6">
        <v>6</v>
      </c>
      <c r="S15" s="10">
        <f t="shared" si="5"/>
        <v>3.8216560509554139E-2</v>
      </c>
      <c r="T15" s="6">
        <v>10</v>
      </c>
      <c r="U15" s="10">
        <f t="shared" si="6"/>
        <v>6.3694267515923567E-2</v>
      </c>
      <c r="V15" s="6">
        <v>14</v>
      </c>
      <c r="W15" s="10">
        <f t="shared" si="7"/>
        <v>8.9171974522292988E-2</v>
      </c>
    </row>
    <row r="16" spans="1:23" x14ac:dyDescent="0.2">
      <c r="A16" s="5" t="s">
        <v>38</v>
      </c>
      <c r="B16" s="6">
        <v>130</v>
      </c>
      <c r="C16" s="10">
        <f>B16/'All Households'!$B16</f>
        <v>2.2612628283179684E-2</v>
      </c>
      <c r="D16" s="6">
        <v>88</v>
      </c>
      <c r="E16" s="10">
        <f t="shared" si="8"/>
        <v>0.67692307692307696</v>
      </c>
      <c r="F16" s="6">
        <v>1</v>
      </c>
      <c r="G16" s="10">
        <f t="shared" si="8"/>
        <v>7.6923076923076927E-3</v>
      </c>
      <c r="H16" s="6">
        <v>3</v>
      </c>
      <c r="I16" s="10">
        <f t="shared" si="0"/>
        <v>2.3076923076923078E-2</v>
      </c>
      <c r="J16" s="6">
        <v>3</v>
      </c>
      <c r="K16" s="10">
        <f t="shared" si="1"/>
        <v>2.3076923076923078E-2</v>
      </c>
      <c r="L16" s="6">
        <v>6</v>
      </c>
      <c r="M16" s="10">
        <f t="shared" si="2"/>
        <v>4.6153846153846156E-2</v>
      </c>
      <c r="N16" s="6">
        <v>18</v>
      </c>
      <c r="O16" s="10">
        <f t="shared" si="3"/>
        <v>0.13846153846153847</v>
      </c>
      <c r="P16" s="6">
        <v>2</v>
      </c>
      <c r="Q16" s="10">
        <f t="shared" si="4"/>
        <v>1.5384615384615385E-2</v>
      </c>
      <c r="R16" s="6">
        <v>4</v>
      </c>
      <c r="S16" s="10">
        <f t="shared" si="5"/>
        <v>3.0769230769230771E-2</v>
      </c>
      <c r="T16" s="6">
        <v>3</v>
      </c>
      <c r="U16" s="10">
        <f t="shared" si="6"/>
        <v>2.3076923076923078E-2</v>
      </c>
      <c r="V16" s="6">
        <v>2</v>
      </c>
      <c r="W16" s="10">
        <f t="shared" si="7"/>
        <v>1.5384615384615385E-2</v>
      </c>
    </row>
    <row r="17" spans="1:23" x14ac:dyDescent="0.2">
      <c r="A17" s="5" t="s">
        <v>39</v>
      </c>
      <c r="B17" s="6">
        <v>172</v>
      </c>
      <c r="C17" s="10">
        <f>B17/'All Households'!$B17</f>
        <v>3.4691407825736181E-2</v>
      </c>
      <c r="D17" s="6">
        <v>141</v>
      </c>
      <c r="E17" s="10">
        <f t="shared" si="8"/>
        <v>0.81976744186046513</v>
      </c>
      <c r="F17" s="6">
        <v>0</v>
      </c>
      <c r="G17" s="10">
        <f t="shared" si="8"/>
        <v>0</v>
      </c>
      <c r="H17" s="6">
        <v>5</v>
      </c>
      <c r="I17" s="10">
        <f t="shared" si="0"/>
        <v>2.9069767441860465E-2</v>
      </c>
      <c r="J17" s="6">
        <v>3</v>
      </c>
      <c r="K17" s="10">
        <f t="shared" si="1"/>
        <v>1.7441860465116279E-2</v>
      </c>
      <c r="L17" s="6">
        <v>8</v>
      </c>
      <c r="M17" s="10">
        <f t="shared" si="2"/>
        <v>4.6511627906976744E-2</v>
      </c>
      <c r="N17" s="6">
        <v>1</v>
      </c>
      <c r="O17" s="10">
        <f t="shared" si="3"/>
        <v>5.8139534883720929E-3</v>
      </c>
      <c r="P17" s="6">
        <v>5</v>
      </c>
      <c r="Q17" s="10">
        <f t="shared" si="4"/>
        <v>2.9069767441860465E-2</v>
      </c>
      <c r="R17" s="6">
        <v>3</v>
      </c>
      <c r="S17" s="10">
        <f t="shared" si="5"/>
        <v>1.7441860465116279E-2</v>
      </c>
      <c r="T17" s="6">
        <v>5</v>
      </c>
      <c r="U17" s="10">
        <f t="shared" si="6"/>
        <v>2.9069767441860465E-2</v>
      </c>
      <c r="V17" s="6">
        <v>1</v>
      </c>
      <c r="W17" s="10">
        <f t="shared" si="7"/>
        <v>5.8139534883720929E-3</v>
      </c>
    </row>
    <row r="18" spans="1:23" x14ac:dyDescent="0.2">
      <c r="A18" s="5" t="s">
        <v>40</v>
      </c>
      <c r="B18" s="6">
        <v>211</v>
      </c>
      <c r="C18" s="10">
        <f>B18/'All Households'!$B18</f>
        <v>4.2894897336857085E-2</v>
      </c>
      <c r="D18" s="6">
        <v>76</v>
      </c>
      <c r="E18" s="10">
        <f t="shared" si="8"/>
        <v>0.36018957345971564</v>
      </c>
      <c r="F18" s="6">
        <v>0</v>
      </c>
      <c r="G18" s="10">
        <f t="shared" si="8"/>
        <v>0</v>
      </c>
      <c r="H18" s="6">
        <v>7</v>
      </c>
      <c r="I18" s="10">
        <f t="shared" si="0"/>
        <v>3.3175355450236969E-2</v>
      </c>
      <c r="J18" s="6">
        <v>1</v>
      </c>
      <c r="K18" s="10">
        <f t="shared" si="1"/>
        <v>4.7393364928909956E-3</v>
      </c>
      <c r="L18" s="6">
        <v>68</v>
      </c>
      <c r="M18" s="10">
        <f t="shared" si="2"/>
        <v>0.32227488151658767</v>
      </c>
      <c r="N18" s="6">
        <v>7</v>
      </c>
      <c r="O18" s="10">
        <f t="shared" si="3"/>
        <v>3.3175355450236969E-2</v>
      </c>
      <c r="P18" s="6">
        <v>12</v>
      </c>
      <c r="Q18" s="10">
        <f t="shared" si="4"/>
        <v>5.6872037914691941E-2</v>
      </c>
      <c r="R18" s="6">
        <v>15</v>
      </c>
      <c r="S18" s="10">
        <f t="shared" si="5"/>
        <v>7.1090047393364927E-2</v>
      </c>
      <c r="T18" s="6">
        <v>10</v>
      </c>
      <c r="U18" s="10">
        <f t="shared" si="6"/>
        <v>4.7393364928909949E-2</v>
      </c>
      <c r="V18" s="6">
        <v>15</v>
      </c>
      <c r="W18" s="10">
        <f t="shared" si="7"/>
        <v>7.1090047393364927E-2</v>
      </c>
    </row>
    <row r="19" spans="1:23" x14ac:dyDescent="0.2">
      <c r="A19" s="5" t="s">
        <v>41</v>
      </c>
      <c r="B19" s="6">
        <v>197</v>
      </c>
      <c r="C19" s="10">
        <f>B19/'All Households'!$B19</f>
        <v>3.8529239194210835E-2</v>
      </c>
      <c r="D19" s="6">
        <v>110</v>
      </c>
      <c r="E19" s="10">
        <f t="shared" si="8"/>
        <v>0.55837563451776651</v>
      </c>
      <c r="F19" s="6">
        <v>0</v>
      </c>
      <c r="G19" s="10">
        <f t="shared" si="8"/>
        <v>0</v>
      </c>
      <c r="H19" s="6">
        <v>22</v>
      </c>
      <c r="I19" s="10">
        <f t="shared" si="0"/>
        <v>0.1116751269035533</v>
      </c>
      <c r="J19" s="6">
        <v>1</v>
      </c>
      <c r="K19" s="10">
        <f t="shared" si="1"/>
        <v>5.076142131979695E-3</v>
      </c>
      <c r="L19" s="6">
        <v>30</v>
      </c>
      <c r="M19" s="10">
        <f t="shared" si="2"/>
        <v>0.15228426395939088</v>
      </c>
      <c r="N19" s="6">
        <v>8</v>
      </c>
      <c r="O19" s="10">
        <f t="shared" si="3"/>
        <v>4.060913705583756E-2</v>
      </c>
      <c r="P19" s="6">
        <v>3</v>
      </c>
      <c r="Q19" s="10">
        <f t="shared" si="4"/>
        <v>1.5228426395939087E-2</v>
      </c>
      <c r="R19" s="6">
        <v>10</v>
      </c>
      <c r="S19" s="10">
        <f t="shared" si="5"/>
        <v>5.0761421319796954E-2</v>
      </c>
      <c r="T19" s="6">
        <v>11</v>
      </c>
      <c r="U19" s="10">
        <f t="shared" si="6"/>
        <v>5.5837563451776651E-2</v>
      </c>
      <c r="V19" s="6">
        <v>2</v>
      </c>
      <c r="W19" s="10">
        <f t="shared" si="7"/>
        <v>1.015228426395939E-2</v>
      </c>
    </row>
    <row r="20" spans="1:23" x14ac:dyDescent="0.2">
      <c r="A20" s="5" t="s">
        <v>42</v>
      </c>
      <c r="B20" s="6">
        <v>297</v>
      </c>
      <c r="C20" s="10">
        <f>B20/'All Households'!$B20</f>
        <v>6.6756574511126099E-2</v>
      </c>
      <c r="D20" s="6">
        <v>88</v>
      </c>
      <c r="E20" s="10">
        <f t="shared" si="8"/>
        <v>0.29629629629629628</v>
      </c>
      <c r="F20" s="6">
        <v>2</v>
      </c>
      <c r="G20" s="10">
        <f t="shared" si="8"/>
        <v>6.7340067340067337E-3</v>
      </c>
      <c r="H20" s="6">
        <v>44</v>
      </c>
      <c r="I20" s="10">
        <f t="shared" si="0"/>
        <v>0.14814814814814814</v>
      </c>
      <c r="J20" s="6">
        <v>2</v>
      </c>
      <c r="K20" s="10">
        <f t="shared" si="1"/>
        <v>6.7340067340067337E-3</v>
      </c>
      <c r="L20" s="6">
        <v>49</v>
      </c>
      <c r="M20" s="10">
        <f t="shared" si="2"/>
        <v>0.16498316498316498</v>
      </c>
      <c r="N20" s="6">
        <v>29</v>
      </c>
      <c r="O20" s="10">
        <f t="shared" si="3"/>
        <v>9.7643097643097643E-2</v>
      </c>
      <c r="P20" s="6">
        <v>46</v>
      </c>
      <c r="Q20" s="10">
        <f t="shared" si="4"/>
        <v>0.15488215488215487</v>
      </c>
      <c r="R20" s="6">
        <v>8</v>
      </c>
      <c r="S20" s="10">
        <f t="shared" si="5"/>
        <v>2.6936026936026935E-2</v>
      </c>
      <c r="T20" s="6">
        <v>20</v>
      </c>
      <c r="U20" s="10">
        <f t="shared" si="6"/>
        <v>6.7340067340067339E-2</v>
      </c>
      <c r="V20" s="6">
        <v>9</v>
      </c>
      <c r="W20" s="10">
        <f t="shared" si="7"/>
        <v>3.0303030303030304E-2</v>
      </c>
    </row>
    <row r="21" spans="1:23" x14ac:dyDescent="0.2">
      <c r="A21" s="5" t="s">
        <v>43</v>
      </c>
      <c r="B21" s="6">
        <v>294</v>
      </c>
      <c r="C21" s="10">
        <f>B21/'All Households'!$B21</f>
        <v>5.432372505543237E-2</v>
      </c>
      <c r="D21" s="6">
        <v>125</v>
      </c>
      <c r="E21" s="10">
        <f t="shared" si="8"/>
        <v>0.42517006802721086</v>
      </c>
      <c r="F21" s="6">
        <v>1</v>
      </c>
      <c r="G21" s="10">
        <f t="shared" si="8"/>
        <v>3.4013605442176869E-3</v>
      </c>
      <c r="H21" s="6">
        <v>47</v>
      </c>
      <c r="I21" s="10">
        <f t="shared" si="0"/>
        <v>0.1598639455782313</v>
      </c>
      <c r="J21" s="6">
        <v>11</v>
      </c>
      <c r="K21" s="10">
        <f t="shared" si="1"/>
        <v>3.7414965986394558E-2</v>
      </c>
      <c r="L21" s="6">
        <v>52</v>
      </c>
      <c r="M21" s="10">
        <f t="shared" si="2"/>
        <v>0.17687074829931973</v>
      </c>
      <c r="N21" s="6">
        <v>3</v>
      </c>
      <c r="O21" s="10">
        <f t="shared" si="3"/>
        <v>1.020408163265306E-2</v>
      </c>
      <c r="P21" s="6">
        <v>8</v>
      </c>
      <c r="Q21" s="10">
        <f t="shared" si="4"/>
        <v>2.7210884353741496E-2</v>
      </c>
      <c r="R21" s="6">
        <v>11</v>
      </c>
      <c r="S21" s="10">
        <f t="shared" si="5"/>
        <v>3.7414965986394558E-2</v>
      </c>
      <c r="T21" s="6">
        <v>34</v>
      </c>
      <c r="U21" s="10">
        <f t="shared" si="6"/>
        <v>0.11564625850340136</v>
      </c>
      <c r="V21" s="6">
        <v>2</v>
      </c>
      <c r="W21" s="10">
        <f t="shared" si="7"/>
        <v>6.8027210884353739E-3</v>
      </c>
    </row>
    <row r="22" spans="1:23" x14ac:dyDescent="0.2">
      <c r="A22" s="5" t="s">
        <v>44</v>
      </c>
      <c r="B22" s="6">
        <v>193</v>
      </c>
      <c r="C22" s="10">
        <f>B22/'All Households'!$B22</f>
        <v>3.5110060032745131E-2</v>
      </c>
      <c r="D22" s="6">
        <v>112</v>
      </c>
      <c r="E22" s="10">
        <f t="shared" si="8"/>
        <v>0.5803108808290155</v>
      </c>
      <c r="F22" s="6">
        <v>0</v>
      </c>
      <c r="G22" s="10">
        <f t="shared" si="8"/>
        <v>0</v>
      </c>
      <c r="H22" s="6">
        <v>13</v>
      </c>
      <c r="I22" s="10">
        <f t="shared" si="0"/>
        <v>6.7357512953367879E-2</v>
      </c>
      <c r="J22" s="6">
        <v>8</v>
      </c>
      <c r="K22" s="10">
        <f t="shared" si="1"/>
        <v>4.145077720207254E-2</v>
      </c>
      <c r="L22" s="6">
        <v>30</v>
      </c>
      <c r="M22" s="10">
        <f t="shared" si="2"/>
        <v>0.15544041450777202</v>
      </c>
      <c r="N22" s="6">
        <v>3</v>
      </c>
      <c r="O22" s="10">
        <f t="shared" si="3"/>
        <v>1.5544041450777202E-2</v>
      </c>
      <c r="P22" s="6">
        <v>3</v>
      </c>
      <c r="Q22" s="10">
        <f t="shared" si="4"/>
        <v>1.5544041450777202E-2</v>
      </c>
      <c r="R22" s="6">
        <v>4</v>
      </c>
      <c r="S22" s="10">
        <f t="shared" si="5"/>
        <v>2.072538860103627E-2</v>
      </c>
      <c r="T22" s="6">
        <v>15</v>
      </c>
      <c r="U22" s="10">
        <f t="shared" si="6"/>
        <v>7.7720207253886009E-2</v>
      </c>
      <c r="V22" s="6">
        <v>5</v>
      </c>
      <c r="W22" s="10">
        <f t="shared" si="7"/>
        <v>2.5906735751295335E-2</v>
      </c>
    </row>
    <row r="23" spans="1:23" x14ac:dyDescent="0.2">
      <c r="A23" s="5" t="s">
        <v>45</v>
      </c>
      <c r="B23" s="6">
        <v>162</v>
      </c>
      <c r="C23" s="10">
        <f>B23/'All Households'!$B23</f>
        <v>3.4098084613765525E-2</v>
      </c>
      <c r="D23" s="6">
        <v>52</v>
      </c>
      <c r="E23" s="10">
        <f t="shared" si="8"/>
        <v>0.32098765432098764</v>
      </c>
      <c r="F23" s="6">
        <v>2</v>
      </c>
      <c r="G23" s="10">
        <f t="shared" si="8"/>
        <v>1.2345679012345678E-2</v>
      </c>
      <c r="H23" s="6">
        <v>11</v>
      </c>
      <c r="I23" s="10">
        <f t="shared" si="0"/>
        <v>6.7901234567901231E-2</v>
      </c>
      <c r="J23" s="6">
        <v>8</v>
      </c>
      <c r="K23" s="10">
        <f t="shared" si="1"/>
        <v>4.9382716049382713E-2</v>
      </c>
      <c r="L23" s="6">
        <v>44</v>
      </c>
      <c r="M23" s="10">
        <f t="shared" si="2"/>
        <v>0.27160493827160492</v>
      </c>
      <c r="N23" s="6">
        <v>7</v>
      </c>
      <c r="O23" s="10">
        <f t="shared" si="3"/>
        <v>4.3209876543209874E-2</v>
      </c>
      <c r="P23" s="6">
        <v>4</v>
      </c>
      <c r="Q23" s="10">
        <f t="shared" si="4"/>
        <v>2.4691358024691357E-2</v>
      </c>
      <c r="R23" s="6">
        <v>8</v>
      </c>
      <c r="S23" s="10">
        <f t="shared" si="5"/>
        <v>4.9382716049382713E-2</v>
      </c>
      <c r="T23" s="6">
        <v>24</v>
      </c>
      <c r="U23" s="10">
        <f t="shared" si="6"/>
        <v>0.14814814814814814</v>
      </c>
      <c r="V23" s="6">
        <v>2</v>
      </c>
      <c r="W23" s="10">
        <f t="shared" si="7"/>
        <v>1.2345679012345678E-2</v>
      </c>
    </row>
    <row r="24" spans="1:23" x14ac:dyDescent="0.2">
      <c r="A24" s="5" t="s">
        <v>46</v>
      </c>
      <c r="B24" s="6">
        <v>204</v>
      </c>
      <c r="C24" s="10">
        <f>B24/'All Households'!$B24</f>
        <v>4.12621359223301E-2</v>
      </c>
      <c r="D24" s="6">
        <v>128</v>
      </c>
      <c r="E24" s="10">
        <f t="shared" si="8"/>
        <v>0.62745098039215685</v>
      </c>
      <c r="F24" s="6">
        <v>1</v>
      </c>
      <c r="G24" s="10">
        <f t="shared" si="8"/>
        <v>4.9019607843137254E-3</v>
      </c>
      <c r="H24" s="6">
        <v>6</v>
      </c>
      <c r="I24" s="10">
        <f t="shared" si="0"/>
        <v>2.9411764705882353E-2</v>
      </c>
      <c r="J24" s="6">
        <v>1</v>
      </c>
      <c r="K24" s="10">
        <f t="shared" si="1"/>
        <v>4.9019607843137254E-3</v>
      </c>
      <c r="L24" s="6">
        <v>35</v>
      </c>
      <c r="M24" s="10">
        <f t="shared" si="2"/>
        <v>0.17156862745098039</v>
      </c>
      <c r="N24" s="6">
        <v>5</v>
      </c>
      <c r="O24" s="10">
        <f t="shared" si="3"/>
        <v>2.4509803921568627E-2</v>
      </c>
      <c r="P24" s="6">
        <v>0</v>
      </c>
      <c r="Q24" s="10">
        <f t="shared" si="4"/>
        <v>0</v>
      </c>
      <c r="R24" s="6">
        <v>11</v>
      </c>
      <c r="S24" s="10">
        <f t="shared" si="5"/>
        <v>5.3921568627450983E-2</v>
      </c>
      <c r="T24" s="6">
        <v>14</v>
      </c>
      <c r="U24" s="10">
        <f t="shared" si="6"/>
        <v>6.8627450980392163E-2</v>
      </c>
      <c r="V24" s="6">
        <v>3</v>
      </c>
      <c r="W24" s="10">
        <f t="shared" si="7"/>
        <v>1.4705882352941176E-2</v>
      </c>
    </row>
    <row r="25" spans="1:23" x14ac:dyDescent="0.2">
      <c r="A25" s="5" t="s">
        <v>47</v>
      </c>
      <c r="B25" s="6">
        <v>275</v>
      </c>
      <c r="C25" s="10">
        <f>B25/'All Households'!$B25</f>
        <v>5.1344286781179985E-2</v>
      </c>
      <c r="D25" s="6">
        <v>57</v>
      </c>
      <c r="E25" s="10">
        <f t="shared" si="8"/>
        <v>0.20727272727272728</v>
      </c>
      <c r="F25" s="6">
        <v>0</v>
      </c>
      <c r="G25" s="10">
        <f t="shared" si="8"/>
        <v>0</v>
      </c>
      <c r="H25" s="6">
        <v>24</v>
      </c>
      <c r="I25" s="10">
        <f t="shared" si="0"/>
        <v>8.727272727272728E-2</v>
      </c>
      <c r="J25" s="6">
        <v>5</v>
      </c>
      <c r="K25" s="10">
        <f t="shared" si="1"/>
        <v>1.8181818181818181E-2</v>
      </c>
      <c r="L25" s="6">
        <v>77</v>
      </c>
      <c r="M25" s="10">
        <f t="shared" si="2"/>
        <v>0.28000000000000003</v>
      </c>
      <c r="N25" s="6">
        <v>49</v>
      </c>
      <c r="O25" s="10">
        <f t="shared" si="3"/>
        <v>0.17818181818181819</v>
      </c>
      <c r="P25" s="6">
        <v>4</v>
      </c>
      <c r="Q25" s="10">
        <f t="shared" si="4"/>
        <v>1.4545454545454545E-2</v>
      </c>
      <c r="R25" s="6">
        <v>17</v>
      </c>
      <c r="S25" s="10">
        <f t="shared" si="5"/>
        <v>6.1818181818181821E-2</v>
      </c>
      <c r="T25" s="6">
        <v>33</v>
      </c>
      <c r="U25" s="10">
        <f t="shared" si="6"/>
        <v>0.12</v>
      </c>
      <c r="V25" s="6">
        <v>9</v>
      </c>
      <c r="W25" s="10">
        <f t="shared" si="7"/>
        <v>3.272727272727273E-2</v>
      </c>
    </row>
    <row r="26" spans="1:23" x14ac:dyDescent="0.2">
      <c r="A26" s="5" t="s">
        <v>48</v>
      </c>
      <c r="B26" s="6">
        <v>173</v>
      </c>
      <c r="C26" s="10">
        <f>B26/'All Households'!$B26</f>
        <v>3.2877232991258075E-2</v>
      </c>
      <c r="D26" s="6">
        <v>144</v>
      </c>
      <c r="E26" s="10">
        <f t="shared" si="8"/>
        <v>0.83236994219653182</v>
      </c>
      <c r="F26" s="6">
        <v>0</v>
      </c>
      <c r="G26" s="10">
        <f t="shared" si="8"/>
        <v>0</v>
      </c>
      <c r="H26" s="6">
        <v>8</v>
      </c>
      <c r="I26" s="10">
        <f t="shared" si="0"/>
        <v>4.6242774566473986E-2</v>
      </c>
      <c r="J26" s="6">
        <v>5</v>
      </c>
      <c r="K26" s="10">
        <f t="shared" si="1"/>
        <v>2.8901734104046242E-2</v>
      </c>
      <c r="L26" s="6">
        <v>7</v>
      </c>
      <c r="M26" s="10">
        <f t="shared" si="2"/>
        <v>4.046242774566474E-2</v>
      </c>
      <c r="N26" s="6">
        <v>1</v>
      </c>
      <c r="O26" s="10">
        <f t="shared" si="3"/>
        <v>5.7803468208092483E-3</v>
      </c>
      <c r="P26" s="6">
        <v>0</v>
      </c>
      <c r="Q26" s="10">
        <f t="shared" si="4"/>
        <v>0</v>
      </c>
      <c r="R26" s="6">
        <v>2</v>
      </c>
      <c r="S26" s="10">
        <f t="shared" si="5"/>
        <v>1.1560693641618497E-2</v>
      </c>
      <c r="T26" s="6">
        <v>5</v>
      </c>
      <c r="U26" s="10">
        <f t="shared" si="6"/>
        <v>2.8901734104046242E-2</v>
      </c>
      <c r="V26" s="6">
        <v>1</v>
      </c>
      <c r="W26" s="10">
        <f t="shared" si="7"/>
        <v>5.7803468208092483E-3</v>
      </c>
    </row>
    <row r="27" spans="1:23" x14ac:dyDescent="0.2">
      <c r="A27" s="5" t="s">
        <v>49</v>
      </c>
      <c r="B27" s="6">
        <v>149</v>
      </c>
      <c r="C27" s="10">
        <f>B27/'All Households'!$B27</f>
        <v>3.1481090217620959E-2</v>
      </c>
      <c r="D27" s="6">
        <v>118</v>
      </c>
      <c r="E27" s="10">
        <f t="shared" si="8"/>
        <v>0.79194630872483218</v>
      </c>
      <c r="F27" s="6">
        <v>0</v>
      </c>
      <c r="G27" s="10">
        <f t="shared" si="8"/>
        <v>0</v>
      </c>
      <c r="H27" s="6">
        <v>2</v>
      </c>
      <c r="I27" s="10">
        <f t="shared" si="0"/>
        <v>1.3422818791946308E-2</v>
      </c>
      <c r="J27" s="6">
        <v>2</v>
      </c>
      <c r="K27" s="10">
        <f t="shared" si="1"/>
        <v>1.3422818791946308E-2</v>
      </c>
      <c r="L27" s="6">
        <v>9</v>
      </c>
      <c r="M27" s="10">
        <f t="shared" si="2"/>
        <v>6.0402684563758392E-2</v>
      </c>
      <c r="N27" s="6">
        <v>7</v>
      </c>
      <c r="O27" s="10">
        <f t="shared" si="3"/>
        <v>4.6979865771812082E-2</v>
      </c>
      <c r="P27" s="6">
        <v>0</v>
      </c>
      <c r="Q27" s="10">
        <f t="shared" si="4"/>
        <v>0</v>
      </c>
      <c r="R27" s="6">
        <v>1</v>
      </c>
      <c r="S27" s="10">
        <f t="shared" si="5"/>
        <v>6.7114093959731542E-3</v>
      </c>
      <c r="T27" s="6">
        <v>6</v>
      </c>
      <c r="U27" s="10">
        <f t="shared" si="6"/>
        <v>4.0268456375838924E-2</v>
      </c>
      <c r="V27" s="6">
        <v>4</v>
      </c>
      <c r="W27" s="10">
        <f t="shared" si="7"/>
        <v>2.6845637583892617E-2</v>
      </c>
    </row>
    <row r="28" spans="1:23" x14ac:dyDescent="0.2">
      <c r="A28" s="5" t="s">
        <v>50</v>
      </c>
      <c r="B28" s="6">
        <v>369</v>
      </c>
      <c r="C28" s="10">
        <f>B28/'All Households'!$B28</f>
        <v>6.8715083798882678E-2</v>
      </c>
      <c r="D28" s="6">
        <v>94</v>
      </c>
      <c r="E28" s="10">
        <f t="shared" si="8"/>
        <v>0.25474254742547425</v>
      </c>
      <c r="F28" s="6">
        <v>0</v>
      </c>
      <c r="G28" s="10">
        <f t="shared" si="8"/>
        <v>0</v>
      </c>
      <c r="H28" s="6">
        <v>25</v>
      </c>
      <c r="I28" s="10">
        <f t="shared" si="0"/>
        <v>6.7750677506775062E-2</v>
      </c>
      <c r="J28" s="6">
        <v>10</v>
      </c>
      <c r="K28" s="10">
        <f t="shared" si="1"/>
        <v>2.7100271002710029E-2</v>
      </c>
      <c r="L28" s="6">
        <v>96</v>
      </c>
      <c r="M28" s="10">
        <f t="shared" si="2"/>
        <v>0.26016260162601629</v>
      </c>
      <c r="N28" s="6">
        <v>46</v>
      </c>
      <c r="O28" s="10">
        <f t="shared" si="3"/>
        <v>0.12466124661246612</v>
      </c>
      <c r="P28" s="6">
        <v>10</v>
      </c>
      <c r="Q28" s="10">
        <f t="shared" si="4"/>
        <v>2.7100271002710029E-2</v>
      </c>
      <c r="R28" s="6">
        <v>24</v>
      </c>
      <c r="S28" s="10">
        <f t="shared" si="5"/>
        <v>6.5040650406504072E-2</v>
      </c>
      <c r="T28" s="6">
        <v>38</v>
      </c>
      <c r="U28" s="10">
        <f t="shared" si="6"/>
        <v>0.10298102981029811</v>
      </c>
      <c r="V28" s="6">
        <v>26</v>
      </c>
      <c r="W28" s="10">
        <f t="shared" si="7"/>
        <v>7.0460704607046065E-2</v>
      </c>
    </row>
    <row r="29" spans="1:23" x14ac:dyDescent="0.2">
      <c r="A29" s="5" t="s">
        <v>51</v>
      </c>
      <c r="B29" s="6">
        <v>477</v>
      </c>
      <c r="C29" s="10">
        <f>B29/'All Households'!$B29</f>
        <v>9.2423948847122656E-2</v>
      </c>
      <c r="D29" s="6">
        <v>40</v>
      </c>
      <c r="E29" s="10">
        <f t="shared" si="8"/>
        <v>8.385744234800839E-2</v>
      </c>
      <c r="F29" s="6">
        <v>1</v>
      </c>
      <c r="G29" s="10">
        <f t="shared" si="8"/>
        <v>2.0964360587002098E-3</v>
      </c>
      <c r="H29" s="6">
        <v>42</v>
      </c>
      <c r="I29" s="10">
        <f t="shared" si="0"/>
        <v>8.8050314465408799E-2</v>
      </c>
      <c r="J29" s="6">
        <v>9</v>
      </c>
      <c r="K29" s="10">
        <f t="shared" si="1"/>
        <v>1.8867924528301886E-2</v>
      </c>
      <c r="L29" s="6">
        <v>88</v>
      </c>
      <c r="M29" s="10">
        <f t="shared" si="2"/>
        <v>0.18448637316561844</v>
      </c>
      <c r="N29" s="6">
        <v>132</v>
      </c>
      <c r="O29" s="10">
        <f t="shared" si="3"/>
        <v>0.27672955974842767</v>
      </c>
      <c r="P29" s="6">
        <v>9</v>
      </c>
      <c r="Q29" s="10">
        <f t="shared" si="4"/>
        <v>1.8867924528301886E-2</v>
      </c>
      <c r="R29" s="6">
        <v>44</v>
      </c>
      <c r="S29" s="10">
        <f t="shared" si="5"/>
        <v>9.2243186582809222E-2</v>
      </c>
      <c r="T29" s="6">
        <v>86</v>
      </c>
      <c r="U29" s="10">
        <f t="shared" si="6"/>
        <v>0.18029350104821804</v>
      </c>
      <c r="V29" s="6">
        <v>26</v>
      </c>
      <c r="W29" s="10">
        <f t="shared" si="7"/>
        <v>5.450733752620545E-2</v>
      </c>
    </row>
    <row r="30" spans="1:23" x14ac:dyDescent="0.2">
      <c r="A30" s="5" t="s">
        <v>52</v>
      </c>
      <c r="B30" s="6">
        <v>471</v>
      </c>
      <c r="C30" s="10">
        <f>B30/'All Households'!$B30</f>
        <v>0.10245812486404177</v>
      </c>
      <c r="D30" s="6">
        <v>52</v>
      </c>
      <c r="E30" s="10">
        <f t="shared" si="8"/>
        <v>0.11040339702760085</v>
      </c>
      <c r="F30" s="6">
        <v>0</v>
      </c>
      <c r="G30" s="10">
        <f t="shared" si="8"/>
        <v>0</v>
      </c>
      <c r="H30" s="6">
        <v>28</v>
      </c>
      <c r="I30" s="10">
        <f t="shared" si="0"/>
        <v>5.9447983014861996E-2</v>
      </c>
      <c r="J30" s="6">
        <v>8</v>
      </c>
      <c r="K30" s="10">
        <f t="shared" si="1"/>
        <v>1.6985138004246284E-2</v>
      </c>
      <c r="L30" s="6">
        <v>130</v>
      </c>
      <c r="M30" s="10">
        <f t="shared" si="2"/>
        <v>0.27600849256900212</v>
      </c>
      <c r="N30" s="6">
        <v>100</v>
      </c>
      <c r="O30" s="10">
        <f t="shared" si="3"/>
        <v>0.21231422505307856</v>
      </c>
      <c r="P30" s="6">
        <v>74</v>
      </c>
      <c r="Q30" s="10">
        <f t="shared" si="4"/>
        <v>0.15711252653927812</v>
      </c>
      <c r="R30" s="6">
        <v>30</v>
      </c>
      <c r="S30" s="10">
        <f t="shared" si="5"/>
        <v>6.3694267515923567E-2</v>
      </c>
      <c r="T30" s="6">
        <v>26</v>
      </c>
      <c r="U30" s="10">
        <f t="shared" si="6"/>
        <v>5.5201698513800426E-2</v>
      </c>
      <c r="V30" s="6">
        <v>23</v>
      </c>
      <c r="W30" s="10">
        <f t="shared" si="7"/>
        <v>4.8832271762208071E-2</v>
      </c>
    </row>
    <row r="31" spans="1:23" x14ac:dyDescent="0.2">
      <c r="A31" s="5" t="s">
        <v>53</v>
      </c>
      <c r="B31" s="6">
        <v>224</v>
      </c>
      <c r="C31" s="10">
        <f>B31/'All Households'!$B31</f>
        <v>4.3596730245231606E-2</v>
      </c>
      <c r="D31" s="6">
        <v>86</v>
      </c>
      <c r="E31" s="10">
        <f t="shared" si="8"/>
        <v>0.38392857142857145</v>
      </c>
      <c r="F31" s="6">
        <v>0</v>
      </c>
      <c r="G31" s="10">
        <f t="shared" si="8"/>
        <v>0</v>
      </c>
      <c r="H31" s="6">
        <v>17</v>
      </c>
      <c r="I31" s="10">
        <f t="shared" si="0"/>
        <v>7.5892857142857137E-2</v>
      </c>
      <c r="J31" s="6">
        <v>3</v>
      </c>
      <c r="K31" s="10">
        <f t="shared" si="1"/>
        <v>1.3392857142857142E-2</v>
      </c>
      <c r="L31" s="6">
        <v>37</v>
      </c>
      <c r="M31" s="10">
        <f t="shared" si="2"/>
        <v>0.16517857142857142</v>
      </c>
      <c r="N31" s="6">
        <v>36</v>
      </c>
      <c r="O31" s="10">
        <f t="shared" si="3"/>
        <v>0.16071428571428573</v>
      </c>
      <c r="P31" s="6">
        <v>24</v>
      </c>
      <c r="Q31" s="10">
        <f t="shared" si="4"/>
        <v>0.10714285714285714</v>
      </c>
      <c r="R31" s="6">
        <v>6</v>
      </c>
      <c r="S31" s="10">
        <f t="shared" si="5"/>
        <v>2.6785714285714284E-2</v>
      </c>
      <c r="T31" s="6">
        <v>9</v>
      </c>
      <c r="U31" s="10">
        <f t="shared" si="6"/>
        <v>4.0178571428571432E-2</v>
      </c>
      <c r="V31" s="6">
        <v>6</v>
      </c>
      <c r="W31" s="10">
        <f t="shared" si="7"/>
        <v>2.6785714285714284E-2</v>
      </c>
    </row>
    <row r="32" spans="1:23" x14ac:dyDescent="0.2">
      <c r="A32" s="5" t="s">
        <v>54</v>
      </c>
      <c r="B32" s="6">
        <v>153</v>
      </c>
      <c r="C32" s="10">
        <f>B32/'All Households'!$B32</f>
        <v>3.1084924827305974E-2</v>
      </c>
      <c r="D32" s="6">
        <v>107</v>
      </c>
      <c r="E32" s="10">
        <f t="shared" si="8"/>
        <v>0.69934640522875813</v>
      </c>
      <c r="F32" s="6">
        <v>1</v>
      </c>
      <c r="G32" s="10">
        <f t="shared" si="8"/>
        <v>6.5359477124183009E-3</v>
      </c>
      <c r="H32" s="6">
        <v>5</v>
      </c>
      <c r="I32" s="10">
        <f t="shared" si="0"/>
        <v>3.2679738562091505E-2</v>
      </c>
      <c r="J32" s="6">
        <v>5</v>
      </c>
      <c r="K32" s="10">
        <f t="shared" si="1"/>
        <v>3.2679738562091505E-2</v>
      </c>
      <c r="L32" s="6">
        <v>15</v>
      </c>
      <c r="M32" s="10">
        <f t="shared" si="2"/>
        <v>9.8039215686274508E-2</v>
      </c>
      <c r="N32" s="6">
        <v>3</v>
      </c>
      <c r="O32" s="10">
        <f t="shared" si="3"/>
        <v>1.9607843137254902E-2</v>
      </c>
      <c r="P32" s="6">
        <v>0</v>
      </c>
      <c r="Q32" s="10">
        <f t="shared" si="4"/>
        <v>0</v>
      </c>
      <c r="R32" s="6">
        <v>3</v>
      </c>
      <c r="S32" s="10">
        <f t="shared" si="5"/>
        <v>1.9607843137254902E-2</v>
      </c>
      <c r="T32" s="6">
        <v>11</v>
      </c>
      <c r="U32" s="10">
        <f t="shared" si="6"/>
        <v>7.1895424836601302E-2</v>
      </c>
      <c r="V32" s="6">
        <v>3</v>
      </c>
      <c r="W32" s="10">
        <f t="shared" si="7"/>
        <v>1.9607843137254902E-2</v>
      </c>
    </row>
    <row r="33" spans="1:23" x14ac:dyDescent="0.2">
      <c r="A33" s="5" t="s">
        <v>55</v>
      </c>
      <c r="B33" s="6">
        <v>205</v>
      </c>
      <c r="C33" s="10">
        <f>B33/'All Households'!$B33</f>
        <v>4.1641275644931953E-2</v>
      </c>
      <c r="D33" s="6">
        <v>121</v>
      </c>
      <c r="E33" s="10">
        <f t="shared" si="8"/>
        <v>0.59024390243902436</v>
      </c>
      <c r="F33" s="6">
        <v>1</v>
      </c>
      <c r="G33" s="10">
        <f t="shared" si="8"/>
        <v>4.8780487804878049E-3</v>
      </c>
      <c r="H33" s="6">
        <v>6</v>
      </c>
      <c r="I33" s="10">
        <f t="shared" si="0"/>
        <v>2.9268292682926831E-2</v>
      </c>
      <c r="J33" s="6">
        <v>3</v>
      </c>
      <c r="K33" s="10">
        <f t="shared" si="1"/>
        <v>1.4634146341463415E-2</v>
      </c>
      <c r="L33" s="6">
        <v>19</v>
      </c>
      <c r="M33" s="10">
        <f t="shared" si="2"/>
        <v>9.2682926829268292E-2</v>
      </c>
      <c r="N33" s="6">
        <v>3</v>
      </c>
      <c r="O33" s="10">
        <f t="shared" si="3"/>
        <v>1.4634146341463415E-2</v>
      </c>
      <c r="P33" s="6">
        <v>44</v>
      </c>
      <c r="Q33" s="10">
        <f t="shared" si="4"/>
        <v>0.21463414634146341</v>
      </c>
      <c r="R33" s="6">
        <v>2</v>
      </c>
      <c r="S33" s="10">
        <f t="shared" si="5"/>
        <v>9.7560975609756097E-3</v>
      </c>
      <c r="T33" s="6">
        <v>6</v>
      </c>
      <c r="U33" s="10">
        <f t="shared" si="6"/>
        <v>2.9268292682926831E-2</v>
      </c>
      <c r="V33" s="6">
        <v>0</v>
      </c>
      <c r="W33" s="10">
        <f t="shared" si="7"/>
        <v>0</v>
      </c>
    </row>
    <row r="34" spans="1:23" x14ac:dyDescent="0.2">
      <c r="A34" s="5" t="s">
        <v>56</v>
      </c>
      <c r="B34" s="6">
        <v>218</v>
      </c>
      <c r="C34" s="10">
        <f>B34/'All Households'!$B34</f>
        <v>4.3907351460221553E-2</v>
      </c>
      <c r="D34" s="6">
        <v>94</v>
      </c>
      <c r="E34" s="10">
        <f t="shared" si="8"/>
        <v>0.43119266055045874</v>
      </c>
      <c r="F34" s="6">
        <v>0</v>
      </c>
      <c r="G34" s="10">
        <f t="shared" si="8"/>
        <v>0</v>
      </c>
      <c r="H34" s="6">
        <v>23</v>
      </c>
      <c r="I34" s="10">
        <f t="shared" si="0"/>
        <v>0.10550458715596331</v>
      </c>
      <c r="J34" s="6">
        <v>3</v>
      </c>
      <c r="K34" s="10">
        <f t="shared" si="1"/>
        <v>1.3761467889908258E-2</v>
      </c>
      <c r="L34" s="6">
        <v>62</v>
      </c>
      <c r="M34" s="10">
        <f t="shared" si="2"/>
        <v>0.28440366972477066</v>
      </c>
      <c r="N34" s="6">
        <v>4</v>
      </c>
      <c r="O34" s="10">
        <f t="shared" si="3"/>
        <v>1.834862385321101E-2</v>
      </c>
      <c r="P34" s="6">
        <v>5</v>
      </c>
      <c r="Q34" s="10">
        <f t="shared" si="4"/>
        <v>2.2935779816513763E-2</v>
      </c>
      <c r="R34" s="6">
        <v>8</v>
      </c>
      <c r="S34" s="10">
        <f t="shared" si="5"/>
        <v>3.669724770642202E-2</v>
      </c>
      <c r="T34" s="6">
        <v>13</v>
      </c>
      <c r="U34" s="10">
        <f t="shared" si="6"/>
        <v>5.9633027522935783E-2</v>
      </c>
      <c r="V34" s="6">
        <v>6</v>
      </c>
      <c r="W34" s="10">
        <f t="shared" si="7"/>
        <v>2.7522935779816515E-2</v>
      </c>
    </row>
    <row r="35" spans="1:23" x14ac:dyDescent="0.2">
      <c r="A35" s="5" t="s">
        <v>57</v>
      </c>
      <c r="B35" s="6">
        <v>344</v>
      </c>
      <c r="C35" s="10">
        <f>B35/'All Households'!$B35</f>
        <v>6.4227035100821506E-2</v>
      </c>
      <c r="D35" s="6">
        <v>41</v>
      </c>
      <c r="E35" s="10">
        <f t="shared" si="8"/>
        <v>0.11918604651162791</v>
      </c>
      <c r="F35" s="6">
        <v>0</v>
      </c>
      <c r="G35" s="10">
        <f t="shared" si="8"/>
        <v>0</v>
      </c>
      <c r="H35" s="6">
        <v>61</v>
      </c>
      <c r="I35" s="10">
        <f t="shared" si="0"/>
        <v>0.17732558139534885</v>
      </c>
      <c r="J35" s="6">
        <v>6</v>
      </c>
      <c r="K35" s="10">
        <f t="shared" si="1"/>
        <v>1.7441860465116279E-2</v>
      </c>
      <c r="L35" s="6">
        <v>98</v>
      </c>
      <c r="M35" s="10">
        <f t="shared" si="2"/>
        <v>0.28488372093023256</v>
      </c>
      <c r="N35" s="6">
        <v>40</v>
      </c>
      <c r="O35" s="10">
        <f t="shared" si="3"/>
        <v>0.11627906976744186</v>
      </c>
      <c r="P35" s="6">
        <v>36</v>
      </c>
      <c r="Q35" s="10">
        <f t="shared" si="4"/>
        <v>0.10465116279069768</v>
      </c>
      <c r="R35" s="6">
        <v>22</v>
      </c>
      <c r="S35" s="10">
        <f t="shared" si="5"/>
        <v>6.3953488372093026E-2</v>
      </c>
      <c r="T35" s="6">
        <v>21</v>
      </c>
      <c r="U35" s="10">
        <f t="shared" si="6"/>
        <v>6.1046511627906974E-2</v>
      </c>
      <c r="V35" s="6">
        <v>19</v>
      </c>
      <c r="W35" s="10">
        <f t="shared" si="7"/>
        <v>5.5232558139534885E-2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4" workbookViewId="0">
      <selection activeCell="B14" sqref="B14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11</v>
      </c>
      <c r="C7" s="3"/>
    </row>
    <row r="9" spans="1:23" ht="47.25" customHeight="1" x14ac:dyDescent="0.2">
      <c r="A9" s="4" t="s">
        <v>9</v>
      </c>
      <c r="B9" s="13" t="s">
        <v>59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35935</v>
      </c>
      <c r="C11" s="10">
        <f>B11/'All Households'!$B11</f>
        <v>0.29576618545161237</v>
      </c>
      <c r="D11" s="6">
        <v>28649</v>
      </c>
      <c r="E11" s="10">
        <f>D11/$B11</f>
        <v>0.79724502574092115</v>
      </c>
      <c r="F11" s="6">
        <v>532</v>
      </c>
      <c r="G11" s="10">
        <f>F11/$B11</f>
        <v>1.4804508139696675E-2</v>
      </c>
      <c r="H11" s="6">
        <v>585</v>
      </c>
      <c r="I11" s="10">
        <f t="shared" ref="I11:I35" si="0">H11/$B11</f>
        <v>1.6279393349102545E-2</v>
      </c>
      <c r="J11" s="6">
        <v>702</v>
      </c>
      <c r="K11" s="10">
        <f t="shared" ref="K11:K35" si="1">J11/$B11</f>
        <v>1.9535272018923057E-2</v>
      </c>
      <c r="L11" s="6">
        <v>1403</v>
      </c>
      <c r="M11" s="10">
        <f t="shared" ref="M11:M35" si="2">L11/$B11</f>
        <v>3.904271601502713E-2</v>
      </c>
      <c r="N11" s="6">
        <v>325</v>
      </c>
      <c r="O11" s="10">
        <f t="shared" ref="O11:O35" si="3">N11/$B11</f>
        <v>9.0441074161680818E-3</v>
      </c>
      <c r="P11" s="6">
        <v>135</v>
      </c>
      <c r="Q11" s="10">
        <f t="shared" ref="Q11:Q35" si="4">P11/$B11</f>
        <v>3.7567830805621261E-3</v>
      </c>
      <c r="R11" s="6">
        <v>361</v>
      </c>
      <c r="S11" s="10">
        <f t="shared" ref="S11:S35" si="5">R11/$B11</f>
        <v>1.0045916237651316E-2</v>
      </c>
      <c r="T11" s="6">
        <v>3002</v>
      </c>
      <c r="U11" s="10">
        <f t="shared" ref="U11:U35" si="6">T11/$B11</f>
        <v>8.3539724502574089E-2</v>
      </c>
      <c r="V11" s="6">
        <v>241</v>
      </c>
      <c r="W11" s="10">
        <f t="shared" ref="W11:W35" si="7">V11/$B11</f>
        <v>6.7065534993738692E-3</v>
      </c>
    </row>
    <row r="12" spans="1:23" x14ac:dyDescent="0.2">
      <c r="A12" s="5" t="s">
        <v>34</v>
      </c>
      <c r="B12" s="6">
        <v>1565</v>
      </c>
      <c r="C12" s="10">
        <f>B12/'All Households'!$B12</f>
        <v>0.30971699980209777</v>
      </c>
      <c r="D12" s="6">
        <v>1203</v>
      </c>
      <c r="E12" s="10">
        <f t="shared" ref="E12:G35" si="8">D12/$B12</f>
        <v>0.76869009584664538</v>
      </c>
      <c r="F12" s="6">
        <v>84</v>
      </c>
      <c r="G12" s="10">
        <f t="shared" si="8"/>
        <v>5.3674121405750799E-2</v>
      </c>
      <c r="H12" s="6">
        <v>48</v>
      </c>
      <c r="I12" s="10">
        <f t="shared" si="0"/>
        <v>3.0670926517571886E-2</v>
      </c>
      <c r="J12" s="6">
        <v>44</v>
      </c>
      <c r="K12" s="10">
        <f t="shared" si="1"/>
        <v>2.8115015974440896E-2</v>
      </c>
      <c r="L12" s="6">
        <v>56</v>
      </c>
      <c r="M12" s="10">
        <f t="shared" si="2"/>
        <v>3.5782747603833868E-2</v>
      </c>
      <c r="N12" s="6">
        <v>5</v>
      </c>
      <c r="O12" s="10">
        <f t="shared" si="3"/>
        <v>3.1948881789137379E-3</v>
      </c>
      <c r="P12" s="6">
        <v>3</v>
      </c>
      <c r="Q12" s="10">
        <f t="shared" si="4"/>
        <v>1.9169329073482429E-3</v>
      </c>
      <c r="R12" s="6">
        <v>20</v>
      </c>
      <c r="S12" s="10">
        <f t="shared" si="5"/>
        <v>1.2779552715654952E-2</v>
      </c>
      <c r="T12" s="6">
        <v>94</v>
      </c>
      <c r="U12" s="10">
        <f t="shared" si="6"/>
        <v>6.0063897763578275E-2</v>
      </c>
      <c r="V12" s="6">
        <v>8</v>
      </c>
      <c r="W12" s="10">
        <f t="shared" si="7"/>
        <v>5.111821086261981E-3</v>
      </c>
    </row>
    <row r="13" spans="1:23" x14ac:dyDescent="0.2">
      <c r="A13" s="5" t="s">
        <v>35</v>
      </c>
      <c r="B13" s="6">
        <v>1535</v>
      </c>
      <c r="C13" s="10">
        <f>B13/'All Households'!$B13</f>
        <v>0.29939535790910865</v>
      </c>
      <c r="D13" s="6">
        <v>1418</v>
      </c>
      <c r="E13" s="10">
        <f t="shared" si="8"/>
        <v>0.92377850162866448</v>
      </c>
      <c r="F13" s="6">
        <v>7</v>
      </c>
      <c r="G13" s="10">
        <f t="shared" si="8"/>
        <v>4.560260586319218E-3</v>
      </c>
      <c r="H13" s="6">
        <v>13</v>
      </c>
      <c r="I13" s="10">
        <f t="shared" si="0"/>
        <v>8.4690553745928338E-3</v>
      </c>
      <c r="J13" s="6">
        <v>22</v>
      </c>
      <c r="K13" s="10">
        <f t="shared" si="1"/>
        <v>1.4332247557003257E-2</v>
      </c>
      <c r="L13" s="6">
        <v>14</v>
      </c>
      <c r="M13" s="10">
        <f t="shared" si="2"/>
        <v>9.120521172638436E-3</v>
      </c>
      <c r="N13" s="6">
        <v>6</v>
      </c>
      <c r="O13" s="10">
        <f t="shared" si="3"/>
        <v>3.9087947882736158E-3</v>
      </c>
      <c r="P13" s="6">
        <v>4</v>
      </c>
      <c r="Q13" s="10">
        <f t="shared" si="4"/>
        <v>2.6058631921824105E-3</v>
      </c>
      <c r="R13" s="6">
        <v>5</v>
      </c>
      <c r="S13" s="10">
        <f t="shared" si="5"/>
        <v>3.2573289902280132E-3</v>
      </c>
      <c r="T13" s="6">
        <v>42</v>
      </c>
      <c r="U13" s="10">
        <f t="shared" si="6"/>
        <v>2.736156351791531E-2</v>
      </c>
      <c r="V13" s="6">
        <v>4</v>
      </c>
      <c r="W13" s="10">
        <f t="shared" si="7"/>
        <v>2.6058631921824105E-3</v>
      </c>
    </row>
    <row r="14" spans="1:23" x14ac:dyDescent="0.2">
      <c r="A14" s="5" t="s">
        <v>36</v>
      </c>
      <c r="B14" s="6">
        <v>1324</v>
      </c>
      <c r="C14" s="10">
        <f>B14/'All Households'!$B14</f>
        <v>0.27850231384097601</v>
      </c>
      <c r="D14" s="6">
        <v>1103</v>
      </c>
      <c r="E14" s="10">
        <f t="shared" si="8"/>
        <v>0.83308157099697888</v>
      </c>
      <c r="F14" s="6">
        <v>22</v>
      </c>
      <c r="G14" s="10">
        <f t="shared" si="8"/>
        <v>1.6616314199395771E-2</v>
      </c>
      <c r="H14" s="6">
        <v>16</v>
      </c>
      <c r="I14" s="10">
        <f t="shared" si="0"/>
        <v>1.2084592145015106E-2</v>
      </c>
      <c r="J14" s="6">
        <v>27</v>
      </c>
      <c r="K14" s="10">
        <f t="shared" si="1"/>
        <v>2.0392749244712991E-2</v>
      </c>
      <c r="L14" s="6">
        <v>47</v>
      </c>
      <c r="M14" s="10">
        <f t="shared" si="2"/>
        <v>3.5498489425981876E-2</v>
      </c>
      <c r="N14" s="6">
        <v>7</v>
      </c>
      <c r="O14" s="10">
        <f t="shared" si="3"/>
        <v>5.287009063444109E-3</v>
      </c>
      <c r="P14" s="6">
        <v>0</v>
      </c>
      <c r="Q14" s="10">
        <f t="shared" si="4"/>
        <v>0</v>
      </c>
      <c r="R14" s="6">
        <v>16</v>
      </c>
      <c r="S14" s="10">
        <f t="shared" si="5"/>
        <v>1.2084592145015106E-2</v>
      </c>
      <c r="T14" s="6">
        <v>81</v>
      </c>
      <c r="U14" s="10">
        <f t="shared" si="6"/>
        <v>6.117824773413897E-2</v>
      </c>
      <c r="V14" s="6">
        <v>5</v>
      </c>
      <c r="W14" s="10">
        <f t="shared" si="7"/>
        <v>3.7764350453172208E-3</v>
      </c>
    </row>
    <row r="15" spans="1:23" x14ac:dyDescent="0.2">
      <c r="A15" s="5" t="s">
        <v>37</v>
      </c>
      <c r="B15" s="6">
        <v>1495</v>
      </c>
      <c r="C15" s="10">
        <f>B15/'All Households'!$B15</f>
        <v>0.29965925035077168</v>
      </c>
      <c r="D15" s="6">
        <v>1259</v>
      </c>
      <c r="E15" s="10">
        <f t="shared" si="8"/>
        <v>0.84214046822742472</v>
      </c>
      <c r="F15" s="6">
        <v>23</v>
      </c>
      <c r="G15" s="10">
        <f t="shared" si="8"/>
        <v>1.5384615384615385E-2</v>
      </c>
      <c r="H15" s="6">
        <v>13</v>
      </c>
      <c r="I15" s="10">
        <f t="shared" si="0"/>
        <v>8.6956521739130436E-3</v>
      </c>
      <c r="J15" s="6">
        <v>31</v>
      </c>
      <c r="K15" s="10">
        <f t="shared" si="1"/>
        <v>2.0735785953177259E-2</v>
      </c>
      <c r="L15" s="6">
        <v>29</v>
      </c>
      <c r="M15" s="10">
        <f t="shared" si="2"/>
        <v>1.9397993311036789E-2</v>
      </c>
      <c r="N15" s="6">
        <v>5</v>
      </c>
      <c r="O15" s="10">
        <f t="shared" si="3"/>
        <v>3.3444816053511705E-3</v>
      </c>
      <c r="P15" s="6">
        <v>0</v>
      </c>
      <c r="Q15" s="10">
        <f t="shared" si="4"/>
        <v>0</v>
      </c>
      <c r="R15" s="6">
        <v>18</v>
      </c>
      <c r="S15" s="10">
        <f t="shared" si="5"/>
        <v>1.2040133779264214E-2</v>
      </c>
      <c r="T15" s="6">
        <v>105</v>
      </c>
      <c r="U15" s="10">
        <f t="shared" si="6"/>
        <v>7.0234113712374577E-2</v>
      </c>
      <c r="V15" s="6">
        <v>12</v>
      </c>
      <c r="W15" s="10">
        <f t="shared" si="7"/>
        <v>8.0267558528428085E-3</v>
      </c>
    </row>
    <row r="16" spans="1:23" x14ac:dyDescent="0.2">
      <c r="A16" s="5" t="s">
        <v>38</v>
      </c>
      <c r="B16" s="6">
        <v>1886</v>
      </c>
      <c r="C16" s="10">
        <f>B16/'All Households'!$B16</f>
        <v>0.32805705340059138</v>
      </c>
      <c r="D16" s="6">
        <v>1758</v>
      </c>
      <c r="E16" s="10">
        <f t="shared" si="8"/>
        <v>0.93213149522799577</v>
      </c>
      <c r="F16" s="6">
        <v>10</v>
      </c>
      <c r="G16" s="10">
        <f t="shared" si="8"/>
        <v>5.3022269353128317E-3</v>
      </c>
      <c r="H16" s="6">
        <v>11</v>
      </c>
      <c r="I16" s="10">
        <f t="shared" si="0"/>
        <v>5.8324496288441148E-3</v>
      </c>
      <c r="J16" s="6">
        <v>27</v>
      </c>
      <c r="K16" s="10">
        <f t="shared" si="1"/>
        <v>1.4316012725344645E-2</v>
      </c>
      <c r="L16" s="6">
        <v>20</v>
      </c>
      <c r="M16" s="10">
        <f t="shared" si="2"/>
        <v>1.0604453870625663E-2</v>
      </c>
      <c r="N16" s="6">
        <v>14</v>
      </c>
      <c r="O16" s="10">
        <f t="shared" si="3"/>
        <v>7.423117709437964E-3</v>
      </c>
      <c r="P16" s="6">
        <v>2</v>
      </c>
      <c r="Q16" s="10">
        <f t="shared" si="4"/>
        <v>1.0604453870625664E-3</v>
      </c>
      <c r="R16" s="6">
        <v>7</v>
      </c>
      <c r="S16" s="10">
        <f t="shared" si="5"/>
        <v>3.711558854718982E-3</v>
      </c>
      <c r="T16" s="6">
        <v>31</v>
      </c>
      <c r="U16" s="10">
        <f t="shared" si="6"/>
        <v>1.6436903499469777E-2</v>
      </c>
      <c r="V16" s="6">
        <v>6</v>
      </c>
      <c r="W16" s="10">
        <f t="shared" si="7"/>
        <v>3.1813361611876989E-3</v>
      </c>
    </row>
    <row r="17" spans="1:23" x14ac:dyDescent="0.2">
      <c r="A17" s="5" t="s">
        <v>39</v>
      </c>
      <c r="B17" s="6">
        <v>1298</v>
      </c>
      <c r="C17" s="10">
        <f>B17/'All Households'!$B17</f>
        <v>0.26179911254538119</v>
      </c>
      <c r="D17" s="6">
        <v>1206</v>
      </c>
      <c r="E17" s="10">
        <f t="shared" si="8"/>
        <v>0.92912172573189522</v>
      </c>
      <c r="F17" s="6">
        <v>6</v>
      </c>
      <c r="G17" s="10">
        <f t="shared" si="8"/>
        <v>4.6224961479198771E-3</v>
      </c>
      <c r="H17" s="6">
        <v>4</v>
      </c>
      <c r="I17" s="10">
        <f t="shared" si="0"/>
        <v>3.0816640986132513E-3</v>
      </c>
      <c r="J17" s="6">
        <v>18</v>
      </c>
      <c r="K17" s="10">
        <f t="shared" si="1"/>
        <v>1.386748844375963E-2</v>
      </c>
      <c r="L17" s="6">
        <v>13</v>
      </c>
      <c r="M17" s="10">
        <f t="shared" si="2"/>
        <v>1.0015408320493066E-2</v>
      </c>
      <c r="N17" s="6">
        <v>1</v>
      </c>
      <c r="O17" s="10">
        <f t="shared" si="3"/>
        <v>7.7041602465331282E-4</v>
      </c>
      <c r="P17" s="6">
        <v>2</v>
      </c>
      <c r="Q17" s="10">
        <f t="shared" si="4"/>
        <v>1.5408320493066256E-3</v>
      </c>
      <c r="R17" s="6">
        <v>4</v>
      </c>
      <c r="S17" s="10">
        <f t="shared" si="5"/>
        <v>3.0816640986132513E-3</v>
      </c>
      <c r="T17" s="6">
        <v>42</v>
      </c>
      <c r="U17" s="10">
        <f t="shared" si="6"/>
        <v>3.2357473035439135E-2</v>
      </c>
      <c r="V17" s="6">
        <v>2</v>
      </c>
      <c r="W17" s="10">
        <f t="shared" si="7"/>
        <v>1.5408320493066256E-3</v>
      </c>
    </row>
    <row r="18" spans="1:23" x14ac:dyDescent="0.2">
      <c r="A18" s="5" t="s">
        <v>40</v>
      </c>
      <c r="B18" s="6">
        <v>1298</v>
      </c>
      <c r="C18" s="10">
        <f>B18/'All Households'!$B18</f>
        <v>0.26387477129497866</v>
      </c>
      <c r="D18" s="6">
        <v>1108</v>
      </c>
      <c r="E18" s="10">
        <f t="shared" si="8"/>
        <v>0.85362095531587057</v>
      </c>
      <c r="F18" s="6">
        <v>24</v>
      </c>
      <c r="G18" s="10">
        <f t="shared" si="8"/>
        <v>1.8489984591679508E-2</v>
      </c>
      <c r="H18" s="6">
        <v>3</v>
      </c>
      <c r="I18" s="10">
        <f t="shared" si="0"/>
        <v>2.3112480739599386E-3</v>
      </c>
      <c r="J18" s="6">
        <v>19</v>
      </c>
      <c r="K18" s="10">
        <f t="shared" si="1"/>
        <v>1.4637904468412942E-2</v>
      </c>
      <c r="L18" s="6">
        <v>62</v>
      </c>
      <c r="M18" s="10">
        <f t="shared" si="2"/>
        <v>4.7765793528505393E-2</v>
      </c>
      <c r="N18" s="6">
        <v>6</v>
      </c>
      <c r="O18" s="10">
        <f t="shared" si="3"/>
        <v>4.6224961479198771E-3</v>
      </c>
      <c r="P18" s="6">
        <v>0</v>
      </c>
      <c r="Q18" s="10">
        <f t="shared" si="4"/>
        <v>0</v>
      </c>
      <c r="R18" s="6">
        <v>7</v>
      </c>
      <c r="S18" s="10">
        <f t="shared" si="5"/>
        <v>5.3929121725731898E-3</v>
      </c>
      <c r="T18" s="6">
        <v>62</v>
      </c>
      <c r="U18" s="10">
        <f t="shared" si="6"/>
        <v>4.7765793528505393E-2</v>
      </c>
      <c r="V18" s="6">
        <v>7</v>
      </c>
      <c r="W18" s="10">
        <f t="shared" si="7"/>
        <v>5.3929121725731898E-3</v>
      </c>
    </row>
    <row r="19" spans="1:23" x14ac:dyDescent="0.2">
      <c r="A19" s="5" t="s">
        <v>41</v>
      </c>
      <c r="B19" s="6">
        <v>1468</v>
      </c>
      <c r="C19" s="10">
        <f>B19/'All Households'!$B19</f>
        <v>0.28711128495990612</v>
      </c>
      <c r="D19" s="6">
        <v>1238</v>
      </c>
      <c r="E19" s="10">
        <f t="shared" si="8"/>
        <v>0.84332425068119887</v>
      </c>
      <c r="F19" s="6">
        <v>7</v>
      </c>
      <c r="G19" s="10">
        <f t="shared" si="8"/>
        <v>4.7683923705722072E-3</v>
      </c>
      <c r="H19" s="6">
        <v>20</v>
      </c>
      <c r="I19" s="10">
        <f t="shared" si="0"/>
        <v>1.3623978201634877E-2</v>
      </c>
      <c r="J19" s="6">
        <v>31</v>
      </c>
      <c r="K19" s="10">
        <f t="shared" si="1"/>
        <v>2.111716621253406E-2</v>
      </c>
      <c r="L19" s="6">
        <v>42</v>
      </c>
      <c r="M19" s="10">
        <f t="shared" si="2"/>
        <v>2.8610354223433242E-2</v>
      </c>
      <c r="N19" s="6">
        <v>8</v>
      </c>
      <c r="O19" s="10">
        <f t="shared" si="3"/>
        <v>5.4495912806539508E-3</v>
      </c>
      <c r="P19" s="6">
        <v>5</v>
      </c>
      <c r="Q19" s="10">
        <f t="shared" si="4"/>
        <v>3.4059945504087193E-3</v>
      </c>
      <c r="R19" s="6">
        <v>10</v>
      </c>
      <c r="S19" s="10">
        <f t="shared" si="5"/>
        <v>6.8119891008174387E-3</v>
      </c>
      <c r="T19" s="6">
        <v>104</v>
      </c>
      <c r="U19" s="10">
        <f t="shared" si="6"/>
        <v>7.0844686648501368E-2</v>
      </c>
      <c r="V19" s="6">
        <v>3</v>
      </c>
      <c r="W19" s="10">
        <f t="shared" si="7"/>
        <v>2.0435967302452314E-3</v>
      </c>
    </row>
    <row r="20" spans="1:23" x14ac:dyDescent="0.2">
      <c r="A20" s="5" t="s">
        <v>42</v>
      </c>
      <c r="B20" s="6">
        <v>1410</v>
      </c>
      <c r="C20" s="10">
        <f>B20/'All Households'!$B20</f>
        <v>0.31692515171948754</v>
      </c>
      <c r="D20" s="6">
        <v>1003</v>
      </c>
      <c r="E20" s="10">
        <f t="shared" si="8"/>
        <v>0.71134751773049643</v>
      </c>
      <c r="F20" s="6">
        <v>21</v>
      </c>
      <c r="G20" s="10">
        <f t="shared" si="8"/>
        <v>1.4893617021276596E-2</v>
      </c>
      <c r="H20" s="6">
        <v>33</v>
      </c>
      <c r="I20" s="10">
        <f t="shared" si="0"/>
        <v>2.3404255319148935E-2</v>
      </c>
      <c r="J20" s="6">
        <v>54</v>
      </c>
      <c r="K20" s="10">
        <f t="shared" si="1"/>
        <v>3.8297872340425532E-2</v>
      </c>
      <c r="L20" s="6">
        <v>83</v>
      </c>
      <c r="M20" s="10">
        <f t="shared" si="2"/>
        <v>5.8865248226950356E-2</v>
      </c>
      <c r="N20" s="6">
        <v>13</v>
      </c>
      <c r="O20" s="10">
        <f t="shared" si="3"/>
        <v>9.2198581560283682E-3</v>
      </c>
      <c r="P20" s="6">
        <v>22</v>
      </c>
      <c r="Q20" s="10">
        <f t="shared" si="4"/>
        <v>1.5602836879432624E-2</v>
      </c>
      <c r="R20" s="6">
        <v>13</v>
      </c>
      <c r="S20" s="10">
        <f t="shared" si="5"/>
        <v>9.2198581560283682E-3</v>
      </c>
      <c r="T20" s="6">
        <v>144</v>
      </c>
      <c r="U20" s="10">
        <f t="shared" si="6"/>
        <v>0.10212765957446808</v>
      </c>
      <c r="V20" s="6">
        <v>24</v>
      </c>
      <c r="W20" s="10">
        <f t="shared" si="7"/>
        <v>1.7021276595744681E-2</v>
      </c>
    </row>
    <row r="21" spans="1:23" x14ac:dyDescent="0.2">
      <c r="A21" s="5" t="s">
        <v>43</v>
      </c>
      <c r="B21" s="6">
        <v>1504</v>
      </c>
      <c r="C21" s="10">
        <f>B21/'All Households'!$B21</f>
        <v>0.27790096082779009</v>
      </c>
      <c r="D21" s="6">
        <v>1185</v>
      </c>
      <c r="E21" s="10">
        <f t="shared" si="8"/>
        <v>0.78789893617021278</v>
      </c>
      <c r="F21" s="6">
        <v>10</v>
      </c>
      <c r="G21" s="10">
        <f t="shared" si="8"/>
        <v>6.648936170212766E-3</v>
      </c>
      <c r="H21" s="6">
        <v>18</v>
      </c>
      <c r="I21" s="10">
        <f t="shared" si="0"/>
        <v>1.1968085106382979E-2</v>
      </c>
      <c r="J21" s="6">
        <v>41</v>
      </c>
      <c r="K21" s="10">
        <f t="shared" si="1"/>
        <v>2.7260638297872342E-2</v>
      </c>
      <c r="L21" s="6">
        <v>61</v>
      </c>
      <c r="M21" s="10">
        <f t="shared" si="2"/>
        <v>4.0558510638297872E-2</v>
      </c>
      <c r="N21" s="6">
        <v>5</v>
      </c>
      <c r="O21" s="10">
        <f t="shared" si="3"/>
        <v>3.324468085106383E-3</v>
      </c>
      <c r="P21" s="6">
        <v>3</v>
      </c>
      <c r="Q21" s="10">
        <f t="shared" si="4"/>
        <v>1.9946808510638296E-3</v>
      </c>
      <c r="R21" s="6">
        <v>11</v>
      </c>
      <c r="S21" s="10">
        <f t="shared" si="5"/>
        <v>7.3138297872340427E-3</v>
      </c>
      <c r="T21" s="6">
        <v>165</v>
      </c>
      <c r="U21" s="10">
        <f t="shared" si="6"/>
        <v>0.10970744680851063</v>
      </c>
      <c r="V21" s="6">
        <v>5</v>
      </c>
      <c r="W21" s="10">
        <f t="shared" si="7"/>
        <v>3.324468085106383E-3</v>
      </c>
    </row>
    <row r="22" spans="1:23" x14ac:dyDescent="0.2">
      <c r="A22" s="5" t="s">
        <v>44</v>
      </c>
      <c r="B22" s="6">
        <v>1864</v>
      </c>
      <c r="C22" s="10">
        <f>B22/'All Households'!$B22</f>
        <v>0.33909405130070946</v>
      </c>
      <c r="D22" s="6">
        <v>1559</v>
      </c>
      <c r="E22" s="10">
        <f t="shared" si="8"/>
        <v>0.83637339055793991</v>
      </c>
      <c r="F22" s="6">
        <v>24</v>
      </c>
      <c r="G22" s="10">
        <f t="shared" si="8"/>
        <v>1.2875536480686695E-2</v>
      </c>
      <c r="H22" s="6">
        <v>30</v>
      </c>
      <c r="I22" s="10">
        <f t="shared" si="0"/>
        <v>1.6094420600858368E-2</v>
      </c>
      <c r="J22" s="6">
        <v>30</v>
      </c>
      <c r="K22" s="10">
        <f t="shared" si="1"/>
        <v>1.6094420600858368E-2</v>
      </c>
      <c r="L22" s="6">
        <v>43</v>
      </c>
      <c r="M22" s="10">
        <f t="shared" si="2"/>
        <v>2.3068669527896997E-2</v>
      </c>
      <c r="N22" s="6">
        <v>8</v>
      </c>
      <c r="O22" s="10">
        <f t="shared" si="3"/>
        <v>4.2918454935622317E-3</v>
      </c>
      <c r="P22" s="6">
        <v>0</v>
      </c>
      <c r="Q22" s="10">
        <f t="shared" si="4"/>
        <v>0</v>
      </c>
      <c r="R22" s="6">
        <v>13</v>
      </c>
      <c r="S22" s="10">
        <f t="shared" si="5"/>
        <v>6.974248927038627E-3</v>
      </c>
      <c r="T22" s="6">
        <v>142</v>
      </c>
      <c r="U22" s="10">
        <f t="shared" si="6"/>
        <v>7.6180257510729613E-2</v>
      </c>
      <c r="V22" s="6">
        <v>15</v>
      </c>
      <c r="W22" s="10">
        <f t="shared" si="7"/>
        <v>8.0472103004291841E-3</v>
      </c>
    </row>
    <row r="23" spans="1:23" x14ac:dyDescent="0.2">
      <c r="A23" s="5" t="s">
        <v>45</v>
      </c>
      <c r="B23" s="6">
        <v>1369</v>
      </c>
      <c r="C23" s="10">
        <f>B23/'All Households'!$B23</f>
        <v>0.28814986318669755</v>
      </c>
      <c r="D23" s="6">
        <v>1053</v>
      </c>
      <c r="E23" s="10">
        <f t="shared" si="8"/>
        <v>0.76917457998539085</v>
      </c>
      <c r="F23" s="6">
        <v>41</v>
      </c>
      <c r="G23" s="10">
        <f t="shared" si="8"/>
        <v>2.9948867786705625E-2</v>
      </c>
      <c r="H23" s="6">
        <v>17</v>
      </c>
      <c r="I23" s="10">
        <f t="shared" si="0"/>
        <v>1.241782322863404E-2</v>
      </c>
      <c r="J23" s="6">
        <v>28</v>
      </c>
      <c r="K23" s="10">
        <f t="shared" si="1"/>
        <v>2.0452885317750184E-2</v>
      </c>
      <c r="L23" s="6">
        <v>46</v>
      </c>
      <c r="M23" s="10">
        <f t="shared" si="2"/>
        <v>3.3601168736303873E-2</v>
      </c>
      <c r="N23" s="6">
        <v>6</v>
      </c>
      <c r="O23" s="10">
        <f t="shared" si="3"/>
        <v>4.3827611395178961E-3</v>
      </c>
      <c r="P23" s="6">
        <v>0</v>
      </c>
      <c r="Q23" s="10">
        <f t="shared" si="4"/>
        <v>0</v>
      </c>
      <c r="R23" s="6">
        <v>15</v>
      </c>
      <c r="S23" s="10">
        <f t="shared" si="5"/>
        <v>1.095690284879474E-2</v>
      </c>
      <c r="T23" s="6">
        <v>157</v>
      </c>
      <c r="U23" s="10">
        <f t="shared" si="6"/>
        <v>0.11468224981738495</v>
      </c>
      <c r="V23" s="6">
        <v>6</v>
      </c>
      <c r="W23" s="10">
        <f t="shared" si="7"/>
        <v>4.3827611395178961E-3</v>
      </c>
    </row>
    <row r="24" spans="1:23" x14ac:dyDescent="0.2">
      <c r="A24" s="5" t="s">
        <v>46</v>
      </c>
      <c r="B24" s="6">
        <v>1465</v>
      </c>
      <c r="C24" s="10">
        <f>B24/'All Households'!$B24</f>
        <v>0.29631877022653724</v>
      </c>
      <c r="D24" s="6">
        <v>1277</v>
      </c>
      <c r="E24" s="10">
        <f t="shared" si="8"/>
        <v>0.87167235494880546</v>
      </c>
      <c r="F24" s="6">
        <v>50</v>
      </c>
      <c r="G24" s="10">
        <f t="shared" si="8"/>
        <v>3.4129692832764506E-2</v>
      </c>
      <c r="H24" s="6">
        <v>12</v>
      </c>
      <c r="I24" s="10">
        <f t="shared" si="0"/>
        <v>8.1911262798634813E-3</v>
      </c>
      <c r="J24" s="6">
        <v>13</v>
      </c>
      <c r="K24" s="10">
        <f t="shared" si="1"/>
        <v>8.8737201365187719E-3</v>
      </c>
      <c r="L24" s="6">
        <v>26</v>
      </c>
      <c r="M24" s="10">
        <f t="shared" si="2"/>
        <v>1.7747440273037544E-2</v>
      </c>
      <c r="N24" s="6">
        <v>5</v>
      </c>
      <c r="O24" s="10">
        <f t="shared" si="3"/>
        <v>3.4129692832764505E-3</v>
      </c>
      <c r="P24" s="6">
        <v>0</v>
      </c>
      <c r="Q24" s="10">
        <f t="shared" si="4"/>
        <v>0</v>
      </c>
      <c r="R24" s="6">
        <v>10</v>
      </c>
      <c r="S24" s="10">
        <f t="shared" si="5"/>
        <v>6.8259385665529011E-3</v>
      </c>
      <c r="T24" s="6">
        <v>64</v>
      </c>
      <c r="U24" s="10">
        <f t="shared" si="6"/>
        <v>4.3686006825938567E-2</v>
      </c>
      <c r="V24" s="6">
        <v>8</v>
      </c>
      <c r="W24" s="10">
        <f t="shared" si="7"/>
        <v>5.4607508532423209E-3</v>
      </c>
    </row>
    <row r="25" spans="1:23" x14ac:dyDescent="0.2">
      <c r="A25" s="5" t="s">
        <v>47</v>
      </c>
      <c r="B25" s="6">
        <v>1643</v>
      </c>
      <c r="C25" s="10">
        <f>B25/'All Households'!$B25</f>
        <v>0.30675877520537714</v>
      </c>
      <c r="D25" s="6">
        <v>1198</v>
      </c>
      <c r="E25" s="10">
        <f t="shared" si="8"/>
        <v>0.72915398660985997</v>
      </c>
      <c r="F25" s="6">
        <v>21</v>
      </c>
      <c r="G25" s="10">
        <f t="shared" si="8"/>
        <v>1.278149726110773E-2</v>
      </c>
      <c r="H25" s="6">
        <v>52</v>
      </c>
      <c r="I25" s="10">
        <f t="shared" si="0"/>
        <v>3.1649421789409618E-2</v>
      </c>
      <c r="J25" s="6">
        <v>35</v>
      </c>
      <c r="K25" s="10">
        <f t="shared" si="1"/>
        <v>2.130249543517955E-2</v>
      </c>
      <c r="L25" s="6">
        <v>83</v>
      </c>
      <c r="M25" s="10">
        <f t="shared" si="2"/>
        <v>5.0517346317711501E-2</v>
      </c>
      <c r="N25" s="6">
        <v>20</v>
      </c>
      <c r="O25" s="10">
        <f t="shared" si="3"/>
        <v>1.2172854534388313E-2</v>
      </c>
      <c r="P25" s="6">
        <v>4</v>
      </c>
      <c r="Q25" s="10">
        <f t="shared" si="4"/>
        <v>2.4345709068776629E-3</v>
      </c>
      <c r="R25" s="6">
        <v>21</v>
      </c>
      <c r="S25" s="10">
        <f t="shared" si="5"/>
        <v>1.278149726110773E-2</v>
      </c>
      <c r="T25" s="6">
        <v>203</v>
      </c>
      <c r="U25" s="10">
        <f t="shared" si="6"/>
        <v>0.12355447352404139</v>
      </c>
      <c r="V25" s="6">
        <v>6</v>
      </c>
      <c r="W25" s="10">
        <f t="shared" si="7"/>
        <v>3.6518563603164943E-3</v>
      </c>
    </row>
    <row r="26" spans="1:23" x14ac:dyDescent="0.2">
      <c r="A26" s="5" t="s">
        <v>48</v>
      </c>
      <c r="B26" s="6">
        <v>1502</v>
      </c>
      <c r="C26" s="10">
        <f>B26/'All Households'!$B26</f>
        <v>0.28544279741543138</v>
      </c>
      <c r="D26" s="6">
        <v>1340</v>
      </c>
      <c r="E26" s="10">
        <f t="shared" si="8"/>
        <v>0.89214380825565909</v>
      </c>
      <c r="F26" s="6">
        <v>9</v>
      </c>
      <c r="G26" s="10">
        <f t="shared" si="8"/>
        <v>5.9920106524633818E-3</v>
      </c>
      <c r="H26" s="6">
        <v>16</v>
      </c>
      <c r="I26" s="10">
        <f t="shared" si="0"/>
        <v>1.0652463382157125E-2</v>
      </c>
      <c r="J26" s="6">
        <v>24</v>
      </c>
      <c r="K26" s="10">
        <f t="shared" si="1"/>
        <v>1.5978695073235686E-2</v>
      </c>
      <c r="L26" s="6">
        <v>23</v>
      </c>
      <c r="M26" s="10">
        <f t="shared" si="2"/>
        <v>1.5312916111850865E-2</v>
      </c>
      <c r="N26" s="6">
        <v>0</v>
      </c>
      <c r="O26" s="10">
        <f t="shared" si="3"/>
        <v>0</v>
      </c>
      <c r="P26" s="6">
        <v>0</v>
      </c>
      <c r="Q26" s="10">
        <f t="shared" si="4"/>
        <v>0</v>
      </c>
      <c r="R26" s="6">
        <v>11</v>
      </c>
      <c r="S26" s="10">
        <f t="shared" si="5"/>
        <v>7.3235685752330226E-3</v>
      </c>
      <c r="T26" s="6">
        <v>76</v>
      </c>
      <c r="U26" s="10">
        <f t="shared" si="6"/>
        <v>5.0599201065246339E-2</v>
      </c>
      <c r="V26" s="6">
        <v>3</v>
      </c>
      <c r="W26" s="10">
        <f t="shared" si="7"/>
        <v>1.9973368841544607E-3</v>
      </c>
    </row>
    <row r="27" spans="1:23" x14ac:dyDescent="0.2">
      <c r="A27" s="5" t="s">
        <v>49</v>
      </c>
      <c r="B27" s="6">
        <v>1265</v>
      </c>
      <c r="C27" s="10">
        <f>B27/'All Households'!$B27</f>
        <v>0.26727234312275511</v>
      </c>
      <c r="D27" s="6">
        <v>1182</v>
      </c>
      <c r="E27" s="10">
        <f t="shared" si="8"/>
        <v>0.93438735177865617</v>
      </c>
      <c r="F27" s="6">
        <v>9</v>
      </c>
      <c r="G27" s="10">
        <f t="shared" si="8"/>
        <v>7.1146245059288534E-3</v>
      </c>
      <c r="H27" s="6">
        <v>17</v>
      </c>
      <c r="I27" s="10">
        <f t="shared" si="0"/>
        <v>1.3438735177865613E-2</v>
      </c>
      <c r="J27" s="6">
        <v>10</v>
      </c>
      <c r="K27" s="10">
        <f t="shared" si="1"/>
        <v>7.9051383399209481E-3</v>
      </c>
      <c r="L27" s="6">
        <v>4</v>
      </c>
      <c r="M27" s="10">
        <f t="shared" si="2"/>
        <v>3.1620553359683794E-3</v>
      </c>
      <c r="N27" s="6">
        <v>6</v>
      </c>
      <c r="O27" s="10">
        <f t="shared" si="3"/>
        <v>4.7430830039525695E-3</v>
      </c>
      <c r="P27" s="6">
        <v>0</v>
      </c>
      <c r="Q27" s="10">
        <f t="shared" si="4"/>
        <v>0</v>
      </c>
      <c r="R27" s="6">
        <v>4</v>
      </c>
      <c r="S27" s="10">
        <f t="shared" si="5"/>
        <v>3.1620553359683794E-3</v>
      </c>
      <c r="T27" s="6">
        <v>30</v>
      </c>
      <c r="U27" s="10">
        <f t="shared" si="6"/>
        <v>2.3715415019762844E-2</v>
      </c>
      <c r="V27" s="6">
        <v>3</v>
      </c>
      <c r="W27" s="10">
        <f t="shared" si="7"/>
        <v>2.3715415019762848E-3</v>
      </c>
    </row>
    <row r="28" spans="1:23" x14ac:dyDescent="0.2">
      <c r="A28" s="5" t="s">
        <v>50</v>
      </c>
      <c r="B28" s="6">
        <v>1678</v>
      </c>
      <c r="C28" s="10">
        <f>B28/'All Households'!$B28</f>
        <v>0.31247672253258846</v>
      </c>
      <c r="D28" s="6">
        <v>1103</v>
      </c>
      <c r="E28" s="10">
        <f t="shared" si="8"/>
        <v>0.65733015494636471</v>
      </c>
      <c r="F28" s="6">
        <v>42</v>
      </c>
      <c r="G28" s="10">
        <f t="shared" si="8"/>
        <v>2.5029797377830752E-2</v>
      </c>
      <c r="H28" s="6">
        <v>37</v>
      </c>
      <c r="I28" s="10">
        <f t="shared" si="0"/>
        <v>2.2050059594755662E-2</v>
      </c>
      <c r="J28" s="6">
        <v>36</v>
      </c>
      <c r="K28" s="10">
        <f t="shared" si="1"/>
        <v>2.1454112038140644E-2</v>
      </c>
      <c r="L28" s="6">
        <v>144</v>
      </c>
      <c r="M28" s="10">
        <f t="shared" si="2"/>
        <v>8.5816448152562577E-2</v>
      </c>
      <c r="N28" s="6">
        <v>41</v>
      </c>
      <c r="O28" s="10">
        <f t="shared" si="3"/>
        <v>2.4433849821215731E-2</v>
      </c>
      <c r="P28" s="6">
        <v>8</v>
      </c>
      <c r="Q28" s="10">
        <f t="shared" si="4"/>
        <v>4.7675804529201428E-3</v>
      </c>
      <c r="R28" s="6">
        <v>24</v>
      </c>
      <c r="S28" s="10">
        <f t="shared" si="5"/>
        <v>1.4302741358760428E-2</v>
      </c>
      <c r="T28" s="6">
        <v>220</v>
      </c>
      <c r="U28" s="10">
        <f t="shared" si="6"/>
        <v>0.13110846245530394</v>
      </c>
      <c r="V28" s="6">
        <v>23</v>
      </c>
      <c r="W28" s="10">
        <f t="shared" si="7"/>
        <v>1.3706793802145411E-2</v>
      </c>
    </row>
    <row r="29" spans="1:23" x14ac:dyDescent="0.2">
      <c r="A29" s="5" t="s">
        <v>51</v>
      </c>
      <c r="B29" s="6">
        <v>1558</v>
      </c>
      <c r="C29" s="10">
        <f>B29/'All Households'!$B29</f>
        <v>0.30187948072079057</v>
      </c>
      <c r="D29" s="6">
        <v>651</v>
      </c>
      <c r="E29" s="10">
        <f t="shared" si="8"/>
        <v>0.4178433889602054</v>
      </c>
      <c r="F29" s="6">
        <v>42</v>
      </c>
      <c r="G29" s="10">
        <f t="shared" si="8"/>
        <v>2.6957637997432605E-2</v>
      </c>
      <c r="H29" s="6">
        <v>70</v>
      </c>
      <c r="I29" s="10">
        <f t="shared" si="0"/>
        <v>4.4929396662387676E-2</v>
      </c>
      <c r="J29" s="6">
        <v>58</v>
      </c>
      <c r="K29" s="10">
        <f t="shared" si="1"/>
        <v>3.7227214377406934E-2</v>
      </c>
      <c r="L29" s="6">
        <v>118</v>
      </c>
      <c r="M29" s="10">
        <f t="shared" si="2"/>
        <v>7.5738125802310652E-2</v>
      </c>
      <c r="N29" s="6">
        <v>73</v>
      </c>
      <c r="O29" s="10">
        <f t="shared" si="3"/>
        <v>4.685494223363286E-2</v>
      </c>
      <c r="P29" s="6">
        <v>9</v>
      </c>
      <c r="Q29" s="10">
        <f t="shared" si="4"/>
        <v>5.7766367137355584E-3</v>
      </c>
      <c r="R29" s="6">
        <v>60</v>
      </c>
      <c r="S29" s="10">
        <f t="shared" si="5"/>
        <v>3.8510911424903725E-2</v>
      </c>
      <c r="T29" s="6">
        <v>434</v>
      </c>
      <c r="U29" s="10">
        <f t="shared" si="6"/>
        <v>0.27856225930680362</v>
      </c>
      <c r="V29" s="6">
        <v>43</v>
      </c>
      <c r="W29" s="10">
        <f t="shared" si="7"/>
        <v>2.7599486521181001E-2</v>
      </c>
    </row>
    <row r="30" spans="1:23" x14ac:dyDescent="0.2">
      <c r="A30" s="5" t="s">
        <v>52</v>
      </c>
      <c r="B30" s="6">
        <v>1102</v>
      </c>
      <c r="C30" s="10">
        <f>B30/'All Households'!$B30</f>
        <v>0.23972155753752447</v>
      </c>
      <c r="D30" s="6">
        <v>595</v>
      </c>
      <c r="E30" s="10">
        <f t="shared" si="8"/>
        <v>0.53992740471869327</v>
      </c>
      <c r="F30" s="6">
        <v>8</v>
      </c>
      <c r="G30" s="10">
        <f t="shared" si="8"/>
        <v>7.2595281306715061E-3</v>
      </c>
      <c r="H30" s="6">
        <v>38</v>
      </c>
      <c r="I30" s="10">
        <f t="shared" si="0"/>
        <v>3.4482758620689655E-2</v>
      </c>
      <c r="J30" s="6">
        <v>23</v>
      </c>
      <c r="K30" s="10">
        <f t="shared" si="1"/>
        <v>2.0871143375680582E-2</v>
      </c>
      <c r="L30" s="6">
        <v>163</v>
      </c>
      <c r="M30" s="10">
        <f t="shared" si="2"/>
        <v>0.14791288566243194</v>
      </c>
      <c r="N30" s="6">
        <v>50</v>
      </c>
      <c r="O30" s="10">
        <f t="shared" si="3"/>
        <v>4.5372050816696916E-2</v>
      </c>
      <c r="P30" s="6">
        <v>41</v>
      </c>
      <c r="Q30" s="10">
        <f t="shared" si="4"/>
        <v>3.720508166969147E-2</v>
      </c>
      <c r="R30" s="6">
        <v>23</v>
      </c>
      <c r="S30" s="10">
        <f t="shared" si="5"/>
        <v>2.0871143375680582E-2</v>
      </c>
      <c r="T30" s="6">
        <v>154</v>
      </c>
      <c r="U30" s="10">
        <f t="shared" si="6"/>
        <v>0.1397459165154265</v>
      </c>
      <c r="V30" s="6">
        <v>7</v>
      </c>
      <c r="W30" s="10">
        <f t="shared" si="7"/>
        <v>6.3520871143375682E-3</v>
      </c>
    </row>
    <row r="31" spans="1:23" x14ac:dyDescent="0.2">
      <c r="A31" s="5" t="s">
        <v>53</v>
      </c>
      <c r="B31" s="6">
        <v>1654</v>
      </c>
      <c r="C31" s="10">
        <f>B31/'All Households'!$B31</f>
        <v>0.32191514207862981</v>
      </c>
      <c r="D31" s="6">
        <v>1444</v>
      </c>
      <c r="E31" s="10">
        <f t="shared" si="8"/>
        <v>0.87303506650544138</v>
      </c>
      <c r="F31" s="6">
        <v>15</v>
      </c>
      <c r="G31" s="10">
        <f t="shared" si="8"/>
        <v>9.068923821039904E-3</v>
      </c>
      <c r="H31" s="6">
        <v>22</v>
      </c>
      <c r="I31" s="10">
        <f t="shared" si="0"/>
        <v>1.3301088270858524E-2</v>
      </c>
      <c r="J31" s="6">
        <v>15</v>
      </c>
      <c r="K31" s="10">
        <f t="shared" si="1"/>
        <v>9.068923821039904E-3</v>
      </c>
      <c r="L31" s="6">
        <v>36</v>
      </c>
      <c r="M31" s="10">
        <f t="shared" si="2"/>
        <v>2.1765417170495769E-2</v>
      </c>
      <c r="N31" s="6">
        <v>13</v>
      </c>
      <c r="O31" s="10">
        <f t="shared" si="3"/>
        <v>7.8597339782345826E-3</v>
      </c>
      <c r="P31" s="6">
        <v>6</v>
      </c>
      <c r="Q31" s="10">
        <f t="shared" si="4"/>
        <v>3.6275695284159614E-3</v>
      </c>
      <c r="R31" s="6">
        <v>10</v>
      </c>
      <c r="S31" s="10">
        <f t="shared" si="5"/>
        <v>6.0459492140266021E-3</v>
      </c>
      <c r="T31" s="6">
        <v>86</v>
      </c>
      <c r="U31" s="10">
        <f t="shared" si="6"/>
        <v>5.1995163240628778E-2</v>
      </c>
      <c r="V31" s="6">
        <v>7</v>
      </c>
      <c r="W31" s="10">
        <f t="shared" si="7"/>
        <v>4.2321644498186217E-3</v>
      </c>
    </row>
    <row r="32" spans="1:23" x14ac:dyDescent="0.2">
      <c r="A32" s="5" t="s">
        <v>54</v>
      </c>
      <c r="B32" s="6">
        <v>1217</v>
      </c>
      <c r="C32" s="10">
        <f>B32/'All Households'!$B32</f>
        <v>0.24725721251523772</v>
      </c>
      <c r="D32" s="6">
        <v>1047</v>
      </c>
      <c r="E32" s="10">
        <f t="shared" si="8"/>
        <v>0.86031224322103528</v>
      </c>
      <c r="F32" s="6">
        <v>14</v>
      </c>
      <c r="G32" s="10">
        <f t="shared" si="8"/>
        <v>1.1503697617091208E-2</v>
      </c>
      <c r="H32" s="6">
        <v>11</v>
      </c>
      <c r="I32" s="10">
        <f t="shared" si="0"/>
        <v>9.0386195562859491E-3</v>
      </c>
      <c r="J32" s="6">
        <v>22</v>
      </c>
      <c r="K32" s="10">
        <f t="shared" si="1"/>
        <v>1.8077239112571898E-2</v>
      </c>
      <c r="L32" s="6">
        <v>18</v>
      </c>
      <c r="M32" s="10">
        <f t="shared" si="2"/>
        <v>1.4790468364831553E-2</v>
      </c>
      <c r="N32" s="6">
        <v>10</v>
      </c>
      <c r="O32" s="10">
        <f t="shared" si="3"/>
        <v>8.2169268693508633E-3</v>
      </c>
      <c r="P32" s="6">
        <v>0</v>
      </c>
      <c r="Q32" s="10">
        <f t="shared" si="4"/>
        <v>0</v>
      </c>
      <c r="R32" s="6">
        <v>8</v>
      </c>
      <c r="S32" s="10">
        <f t="shared" si="5"/>
        <v>6.5735414954806899E-3</v>
      </c>
      <c r="T32" s="6">
        <v>79</v>
      </c>
      <c r="U32" s="10">
        <f t="shared" si="6"/>
        <v>6.4913722267871815E-2</v>
      </c>
      <c r="V32" s="6">
        <v>8</v>
      </c>
      <c r="W32" s="10">
        <f t="shared" si="7"/>
        <v>6.5735414954806899E-3</v>
      </c>
    </row>
    <row r="33" spans="1:23" x14ac:dyDescent="0.2">
      <c r="A33" s="5" t="s">
        <v>55</v>
      </c>
      <c r="B33" s="6">
        <v>1403</v>
      </c>
      <c r="C33" s="10">
        <f>B33/'All Households'!$B33</f>
        <v>0.28498882795043673</v>
      </c>
      <c r="D33" s="6">
        <v>1242</v>
      </c>
      <c r="E33" s="10">
        <f t="shared" si="8"/>
        <v>0.88524590163934425</v>
      </c>
      <c r="F33" s="6">
        <v>11</v>
      </c>
      <c r="G33" s="10">
        <f t="shared" si="8"/>
        <v>7.8403421240199576E-3</v>
      </c>
      <c r="H33" s="6">
        <v>14</v>
      </c>
      <c r="I33" s="10">
        <f t="shared" si="0"/>
        <v>9.9786172487526734E-3</v>
      </c>
      <c r="J33" s="6">
        <v>19</v>
      </c>
      <c r="K33" s="10">
        <f t="shared" si="1"/>
        <v>1.35424091233072E-2</v>
      </c>
      <c r="L33" s="6">
        <v>39</v>
      </c>
      <c r="M33" s="10">
        <f t="shared" si="2"/>
        <v>2.7797576621525304E-2</v>
      </c>
      <c r="N33" s="6">
        <v>4</v>
      </c>
      <c r="O33" s="10">
        <f t="shared" si="3"/>
        <v>2.851033499643621E-3</v>
      </c>
      <c r="P33" s="6">
        <v>16</v>
      </c>
      <c r="Q33" s="10">
        <f t="shared" si="4"/>
        <v>1.1404133998574484E-2</v>
      </c>
      <c r="R33" s="6">
        <v>6</v>
      </c>
      <c r="S33" s="10">
        <f t="shared" si="5"/>
        <v>4.2765502494654314E-3</v>
      </c>
      <c r="T33" s="6">
        <v>51</v>
      </c>
      <c r="U33" s="10">
        <f t="shared" si="6"/>
        <v>3.6350677120456164E-2</v>
      </c>
      <c r="V33" s="6">
        <v>1</v>
      </c>
      <c r="W33" s="10">
        <f t="shared" si="7"/>
        <v>7.1275837491090524E-4</v>
      </c>
    </row>
    <row r="34" spans="1:23" x14ac:dyDescent="0.2">
      <c r="A34" s="5" t="s">
        <v>56</v>
      </c>
      <c r="B34" s="6">
        <v>1370</v>
      </c>
      <c r="C34" s="10">
        <f>B34/'All Households'!$B34</f>
        <v>0.2759315206445116</v>
      </c>
      <c r="D34" s="6">
        <v>1184</v>
      </c>
      <c r="E34" s="10">
        <f t="shared" si="8"/>
        <v>0.8642335766423358</v>
      </c>
      <c r="F34" s="6">
        <v>11</v>
      </c>
      <c r="G34" s="10">
        <f t="shared" si="8"/>
        <v>8.0291970802919711E-3</v>
      </c>
      <c r="H34" s="6">
        <v>9</v>
      </c>
      <c r="I34" s="10">
        <f t="shared" si="0"/>
        <v>6.5693430656934308E-3</v>
      </c>
      <c r="J34" s="6">
        <v>21</v>
      </c>
      <c r="K34" s="10">
        <f t="shared" si="1"/>
        <v>1.5328467153284672E-2</v>
      </c>
      <c r="L34" s="6">
        <v>50</v>
      </c>
      <c r="M34" s="10">
        <f t="shared" si="2"/>
        <v>3.6496350364963501E-2</v>
      </c>
      <c r="N34" s="6">
        <v>1</v>
      </c>
      <c r="O34" s="10">
        <f t="shared" si="3"/>
        <v>7.2992700729927003E-4</v>
      </c>
      <c r="P34" s="6">
        <v>2</v>
      </c>
      <c r="Q34" s="10">
        <f t="shared" si="4"/>
        <v>1.4598540145985401E-3</v>
      </c>
      <c r="R34" s="6">
        <v>8</v>
      </c>
      <c r="S34" s="10">
        <f t="shared" si="5"/>
        <v>5.8394160583941602E-3</v>
      </c>
      <c r="T34" s="6">
        <v>81</v>
      </c>
      <c r="U34" s="10">
        <f t="shared" si="6"/>
        <v>5.9124087591240874E-2</v>
      </c>
      <c r="V34" s="6">
        <v>3</v>
      </c>
      <c r="W34" s="10">
        <f t="shared" si="7"/>
        <v>2.1897810218978104E-3</v>
      </c>
    </row>
    <row r="35" spans="1:23" x14ac:dyDescent="0.2">
      <c r="A35" s="5" t="s">
        <v>57</v>
      </c>
      <c r="B35" s="6">
        <v>2062</v>
      </c>
      <c r="C35" s="10">
        <f>B35/'All Households'!$B35</f>
        <v>0.38498879761015681</v>
      </c>
      <c r="D35" s="6">
        <v>1293</v>
      </c>
      <c r="E35" s="10">
        <f t="shared" si="8"/>
        <v>0.62706110572259943</v>
      </c>
      <c r="F35" s="6">
        <v>21</v>
      </c>
      <c r="G35" s="10">
        <f t="shared" si="8"/>
        <v>1.0184287099903006E-2</v>
      </c>
      <c r="H35" s="6">
        <v>61</v>
      </c>
      <c r="I35" s="10">
        <f t="shared" si="0"/>
        <v>2.9582929194956354E-2</v>
      </c>
      <c r="J35" s="6">
        <v>54</v>
      </c>
      <c r="K35" s="10">
        <f t="shared" si="1"/>
        <v>2.6188166828322017E-2</v>
      </c>
      <c r="L35" s="6">
        <v>183</v>
      </c>
      <c r="M35" s="10">
        <f t="shared" si="2"/>
        <v>8.8748787584869065E-2</v>
      </c>
      <c r="N35" s="6">
        <v>18</v>
      </c>
      <c r="O35" s="10">
        <f t="shared" si="3"/>
        <v>8.7293889427740058E-3</v>
      </c>
      <c r="P35" s="6">
        <v>8</v>
      </c>
      <c r="Q35" s="10">
        <f t="shared" si="4"/>
        <v>3.8797284190106693E-3</v>
      </c>
      <c r="R35" s="6">
        <v>37</v>
      </c>
      <c r="S35" s="10">
        <f t="shared" si="5"/>
        <v>1.7943743937924344E-2</v>
      </c>
      <c r="T35" s="6">
        <v>355</v>
      </c>
      <c r="U35" s="10">
        <f t="shared" si="6"/>
        <v>0.17216294859359846</v>
      </c>
      <c r="V35" s="6">
        <v>32</v>
      </c>
      <c r="W35" s="10">
        <f t="shared" si="7"/>
        <v>1.5518913676042677E-2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4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12</v>
      </c>
      <c r="C7" s="3"/>
    </row>
    <row r="9" spans="1:23" ht="47.25" customHeight="1" x14ac:dyDescent="0.2">
      <c r="A9" s="4" t="s">
        <v>9</v>
      </c>
      <c r="B9" s="13" t="s">
        <v>60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15576</v>
      </c>
      <c r="C11" s="10">
        <f>B11/'All Households'!$B11</f>
        <v>0.12819964114635632</v>
      </c>
      <c r="D11" s="6">
        <v>13956</v>
      </c>
      <c r="E11" s="10">
        <f>D11/$B11</f>
        <v>0.89599383667180277</v>
      </c>
      <c r="F11" s="6">
        <v>289</v>
      </c>
      <c r="G11" s="10">
        <f>F11/$B11</f>
        <v>1.8554185927067281E-2</v>
      </c>
      <c r="H11" s="6">
        <v>109</v>
      </c>
      <c r="I11" s="10">
        <f t="shared" ref="I11:I35" si="0">H11/$B11</f>
        <v>6.9979455572675908E-3</v>
      </c>
      <c r="J11" s="6">
        <v>63</v>
      </c>
      <c r="K11" s="10">
        <f t="shared" ref="K11:K35" si="1">J11/$B11</f>
        <v>4.0446841294298919E-3</v>
      </c>
      <c r="L11" s="6">
        <v>363</v>
      </c>
      <c r="M11" s="10">
        <f t="shared" ref="M11:M35" si="2">L11/$B11</f>
        <v>2.3305084745762712E-2</v>
      </c>
      <c r="N11" s="6">
        <v>59</v>
      </c>
      <c r="O11" s="10">
        <f t="shared" ref="O11:O35" si="3">N11/$B11</f>
        <v>3.787878787878788E-3</v>
      </c>
      <c r="P11" s="6">
        <v>25</v>
      </c>
      <c r="Q11" s="10">
        <f t="shared" ref="Q11:Q35" si="4">P11/$B11</f>
        <v>1.6050333846944016E-3</v>
      </c>
      <c r="R11" s="6">
        <v>60</v>
      </c>
      <c r="S11" s="10">
        <f t="shared" ref="S11:S35" si="5">R11/$B11</f>
        <v>3.852080123266564E-3</v>
      </c>
      <c r="T11" s="6">
        <v>607</v>
      </c>
      <c r="U11" s="10">
        <f t="shared" ref="U11:U35" si="6">T11/$B11</f>
        <v>3.8970210580380069E-2</v>
      </c>
      <c r="V11" s="6">
        <v>45</v>
      </c>
      <c r="W11" s="10">
        <f t="shared" ref="W11:W35" si="7">V11/$B11</f>
        <v>2.8890600924499229E-3</v>
      </c>
    </row>
    <row r="12" spans="1:23" x14ac:dyDescent="0.2">
      <c r="A12" s="5" t="s">
        <v>34</v>
      </c>
      <c r="B12" s="6">
        <v>537</v>
      </c>
      <c r="C12" s="10">
        <f>B12/'All Households'!$B12</f>
        <v>0.10627350089056006</v>
      </c>
      <c r="D12" s="6">
        <v>478</v>
      </c>
      <c r="E12" s="10">
        <f t="shared" ref="E12:G35" si="8">D12/$B12</f>
        <v>0.8901303538175046</v>
      </c>
      <c r="F12" s="6">
        <v>36</v>
      </c>
      <c r="G12" s="10">
        <f t="shared" si="8"/>
        <v>6.7039106145251395E-2</v>
      </c>
      <c r="H12" s="6">
        <v>8</v>
      </c>
      <c r="I12" s="10">
        <f t="shared" si="0"/>
        <v>1.4897579143389199E-2</v>
      </c>
      <c r="J12" s="6">
        <v>4</v>
      </c>
      <c r="K12" s="10">
        <f t="shared" si="1"/>
        <v>7.4487895716945996E-3</v>
      </c>
      <c r="L12" s="6">
        <v>1</v>
      </c>
      <c r="M12" s="10">
        <f t="shared" si="2"/>
        <v>1.8621973929236499E-3</v>
      </c>
      <c r="N12" s="6">
        <v>0</v>
      </c>
      <c r="O12" s="10">
        <f t="shared" si="3"/>
        <v>0</v>
      </c>
      <c r="P12" s="6">
        <v>1</v>
      </c>
      <c r="Q12" s="10">
        <f t="shared" si="4"/>
        <v>1.8621973929236499E-3</v>
      </c>
      <c r="R12" s="6">
        <v>2</v>
      </c>
      <c r="S12" s="10">
        <f t="shared" si="5"/>
        <v>3.7243947858472998E-3</v>
      </c>
      <c r="T12" s="6">
        <v>6</v>
      </c>
      <c r="U12" s="10">
        <f t="shared" si="6"/>
        <v>1.11731843575419E-2</v>
      </c>
      <c r="V12" s="6">
        <v>1</v>
      </c>
      <c r="W12" s="10">
        <f t="shared" si="7"/>
        <v>1.8621973929236499E-3</v>
      </c>
    </row>
    <row r="13" spans="1:23" x14ac:dyDescent="0.2">
      <c r="A13" s="5" t="s">
        <v>35</v>
      </c>
      <c r="B13" s="6">
        <v>729</v>
      </c>
      <c r="C13" s="10">
        <f>B13/'All Households'!$B13</f>
        <v>0.14218841427735518</v>
      </c>
      <c r="D13" s="6">
        <v>711</v>
      </c>
      <c r="E13" s="10">
        <f t="shared" si="8"/>
        <v>0.97530864197530864</v>
      </c>
      <c r="F13" s="6">
        <v>5</v>
      </c>
      <c r="G13" s="10">
        <f t="shared" si="8"/>
        <v>6.8587105624142658E-3</v>
      </c>
      <c r="H13" s="6">
        <v>1</v>
      </c>
      <c r="I13" s="10">
        <f t="shared" si="0"/>
        <v>1.3717421124828531E-3</v>
      </c>
      <c r="J13" s="6">
        <v>0</v>
      </c>
      <c r="K13" s="10">
        <f t="shared" si="1"/>
        <v>0</v>
      </c>
      <c r="L13" s="6">
        <v>2</v>
      </c>
      <c r="M13" s="10">
        <f t="shared" si="2"/>
        <v>2.7434842249657062E-3</v>
      </c>
      <c r="N13" s="6">
        <v>1</v>
      </c>
      <c r="O13" s="10">
        <f t="shared" si="3"/>
        <v>1.3717421124828531E-3</v>
      </c>
      <c r="P13" s="6">
        <v>0</v>
      </c>
      <c r="Q13" s="10">
        <f t="shared" si="4"/>
        <v>0</v>
      </c>
      <c r="R13" s="6">
        <v>2</v>
      </c>
      <c r="S13" s="10">
        <f t="shared" si="5"/>
        <v>2.7434842249657062E-3</v>
      </c>
      <c r="T13" s="6">
        <v>6</v>
      </c>
      <c r="U13" s="10">
        <f t="shared" si="6"/>
        <v>8.23045267489712E-3</v>
      </c>
      <c r="V13" s="6">
        <v>1</v>
      </c>
      <c r="W13" s="10">
        <f t="shared" si="7"/>
        <v>1.3717421124828531E-3</v>
      </c>
    </row>
    <row r="14" spans="1:23" x14ac:dyDescent="0.2">
      <c r="A14" s="5" t="s">
        <v>36</v>
      </c>
      <c r="B14" s="6">
        <v>679</v>
      </c>
      <c r="C14" s="10">
        <f>B14/'All Households'!$B14</f>
        <v>0.14282709297433741</v>
      </c>
      <c r="D14" s="6">
        <v>630</v>
      </c>
      <c r="E14" s="10">
        <f t="shared" si="8"/>
        <v>0.92783505154639179</v>
      </c>
      <c r="F14" s="6">
        <v>13</v>
      </c>
      <c r="G14" s="10">
        <f t="shared" si="8"/>
        <v>1.9145802650957292E-2</v>
      </c>
      <c r="H14" s="6">
        <v>7</v>
      </c>
      <c r="I14" s="10">
        <f t="shared" si="0"/>
        <v>1.0309278350515464E-2</v>
      </c>
      <c r="J14" s="6">
        <v>3</v>
      </c>
      <c r="K14" s="10">
        <f t="shared" si="1"/>
        <v>4.418262150220913E-3</v>
      </c>
      <c r="L14" s="6">
        <v>9</v>
      </c>
      <c r="M14" s="10">
        <f t="shared" si="2"/>
        <v>1.3254786450662739E-2</v>
      </c>
      <c r="N14" s="6">
        <v>1</v>
      </c>
      <c r="O14" s="10">
        <f t="shared" si="3"/>
        <v>1.4727540500736377E-3</v>
      </c>
      <c r="P14" s="6">
        <v>0</v>
      </c>
      <c r="Q14" s="10">
        <f t="shared" si="4"/>
        <v>0</v>
      </c>
      <c r="R14" s="6">
        <v>1</v>
      </c>
      <c r="S14" s="10">
        <f t="shared" si="5"/>
        <v>1.4727540500736377E-3</v>
      </c>
      <c r="T14" s="6">
        <v>15</v>
      </c>
      <c r="U14" s="10">
        <f t="shared" si="6"/>
        <v>2.2091310751104567E-2</v>
      </c>
      <c r="V14" s="6">
        <v>0</v>
      </c>
      <c r="W14" s="10">
        <f t="shared" si="7"/>
        <v>0</v>
      </c>
    </row>
    <row r="15" spans="1:23" x14ac:dyDescent="0.2">
      <c r="A15" s="5" t="s">
        <v>37</v>
      </c>
      <c r="B15" s="6">
        <v>657</v>
      </c>
      <c r="C15" s="10">
        <f>B15/'All Households'!$B15</f>
        <v>0.13168971737823212</v>
      </c>
      <c r="D15" s="6">
        <v>619</v>
      </c>
      <c r="E15" s="10">
        <f t="shared" si="8"/>
        <v>0.9421613394216134</v>
      </c>
      <c r="F15" s="6">
        <v>17</v>
      </c>
      <c r="G15" s="10">
        <f t="shared" si="8"/>
        <v>2.5875190258751901E-2</v>
      </c>
      <c r="H15" s="6">
        <v>1</v>
      </c>
      <c r="I15" s="10">
        <f t="shared" si="0"/>
        <v>1.5220700152207001E-3</v>
      </c>
      <c r="J15" s="6">
        <v>2</v>
      </c>
      <c r="K15" s="10">
        <f t="shared" si="1"/>
        <v>3.0441400304414001E-3</v>
      </c>
      <c r="L15" s="6">
        <v>5</v>
      </c>
      <c r="M15" s="10">
        <f t="shared" si="2"/>
        <v>7.6103500761035003E-3</v>
      </c>
      <c r="N15" s="6">
        <v>1</v>
      </c>
      <c r="O15" s="10">
        <f t="shared" si="3"/>
        <v>1.5220700152207001E-3</v>
      </c>
      <c r="P15" s="6">
        <v>0</v>
      </c>
      <c r="Q15" s="10">
        <f t="shared" si="4"/>
        <v>0</v>
      </c>
      <c r="R15" s="6">
        <v>2</v>
      </c>
      <c r="S15" s="10">
        <f t="shared" si="5"/>
        <v>3.0441400304414001E-3</v>
      </c>
      <c r="T15" s="6">
        <v>10</v>
      </c>
      <c r="U15" s="10">
        <f t="shared" si="6"/>
        <v>1.5220700152207001E-2</v>
      </c>
      <c r="V15" s="6">
        <v>0</v>
      </c>
      <c r="W15" s="10">
        <f t="shared" si="7"/>
        <v>0</v>
      </c>
    </row>
    <row r="16" spans="1:23" x14ac:dyDescent="0.2">
      <c r="A16" s="5" t="s">
        <v>38</v>
      </c>
      <c r="B16" s="6">
        <v>795</v>
      </c>
      <c r="C16" s="10">
        <f>B16/'All Households'!$B16</f>
        <v>0.13828491911636806</v>
      </c>
      <c r="D16" s="6">
        <v>777</v>
      </c>
      <c r="E16" s="10">
        <f t="shared" si="8"/>
        <v>0.97735849056603774</v>
      </c>
      <c r="F16" s="6">
        <v>5</v>
      </c>
      <c r="G16" s="10">
        <f t="shared" si="8"/>
        <v>6.2893081761006293E-3</v>
      </c>
      <c r="H16" s="6">
        <v>3</v>
      </c>
      <c r="I16" s="10">
        <f t="shared" si="0"/>
        <v>3.7735849056603774E-3</v>
      </c>
      <c r="J16" s="6">
        <v>3</v>
      </c>
      <c r="K16" s="10">
        <f t="shared" si="1"/>
        <v>3.7735849056603774E-3</v>
      </c>
      <c r="L16" s="6">
        <v>1</v>
      </c>
      <c r="M16" s="10">
        <f t="shared" si="2"/>
        <v>1.2578616352201257E-3</v>
      </c>
      <c r="N16" s="6">
        <v>1</v>
      </c>
      <c r="O16" s="10">
        <f t="shared" si="3"/>
        <v>1.2578616352201257E-3</v>
      </c>
      <c r="P16" s="6">
        <v>0</v>
      </c>
      <c r="Q16" s="10">
        <f t="shared" si="4"/>
        <v>0</v>
      </c>
      <c r="R16" s="6">
        <v>1</v>
      </c>
      <c r="S16" s="10">
        <f t="shared" si="5"/>
        <v>1.2578616352201257E-3</v>
      </c>
      <c r="T16" s="6">
        <v>2</v>
      </c>
      <c r="U16" s="10">
        <f t="shared" si="6"/>
        <v>2.5157232704402514E-3</v>
      </c>
      <c r="V16" s="6">
        <v>2</v>
      </c>
      <c r="W16" s="10">
        <f t="shared" si="7"/>
        <v>2.5157232704402514E-3</v>
      </c>
    </row>
    <row r="17" spans="1:23" x14ac:dyDescent="0.2">
      <c r="A17" s="5" t="s">
        <v>39</v>
      </c>
      <c r="B17" s="6">
        <v>649</v>
      </c>
      <c r="C17" s="10">
        <f>B17/'All Households'!$B17</f>
        <v>0.13089955627269059</v>
      </c>
      <c r="D17" s="6">
        <v>626</v>
      </c>
      <c r="E17" s="10">
        <f t="shared" si="8"/>
        <v>0.96456086286594767</v>
      </c>
      <c r="F17" s="6">
        <v>6</v>
      </c>
      <c r="G17" s="10">
        <f t="shared" si="8"/>
        <v>9.2449922958397542E-3</v>
      </c>
      <c r="H17" s="6">
        <v>2</v>
      </c>
      <c r="I17" s="10">
        <f t="shared" si="0"/>
        <v>3.0816640986132513E-3</v>
      </c>
      <c r="J17" s="6">
        <v>5</v>
      </c>
      <c r="K17" s="10">
        <f t="shared" si="1"/>
        <v>7.7041602465331279E-3</v>
      </c>
      <c r="L17" s="6">
        <v>0</v>
      </c>
      <c r="M17" s="10">
        <f t="shared" si="2"/>
        <v>0</v>
      </c>
      <c r="N17" s="6">
        <v>0</v>
      </c>
      <c r="O17" s="10">
        <f t="shared" si="3"/>
        <v>0</v>
      </c>
      <c r="P17" s="6">
        <v>0</v>
      </c>
      <c r="Q17" s="10">
        <f t="shared" si="4"/>
        <v>0</v>
      </c>
      <c r="R17" s="6">
        <v>0</v>
      </c>
      <c r="S17" s="10">
        <f t="shared" si="5"/>
        <v>0</v>
      </c>
      <c r="T17" s="6">
        <v>8</v>
      </c>
      <c r="U17" s="10">
        <f t="shared" si="6"/>
        <v>1.2326656394453005E-2</v>
      </c>
      <c r="V17" s="6">
        <v>2</v>
      </c>
      <c r="W17" s="10">
        <f t="shared" si="7"/>
        <v>3.0816640986132513E-3</v>
      </c>
    </row>
    <row r="18" spans="1:23" x14ac:dyDescent="0.2">
      <c r="A18" s="5" t="s">
        <v>40</v>
      </c>
      <c r="B18" s="6">
        <v>660</v>
      </c>
      <c r="C18" s="10">
        <f>B18/'All Households'!$B18</f>
        <v>0.13417361252287049</v>
      </c>
      <c r="D18" s="6">
        <v>621</v>
      </c>
      <c r="E18" s="10">
        <f t="shared" si="8"/>
        <v>0.94090909090909092</v>
      </c>
      <c r="F18" s="6">
        <v>16</v>
      </c>
      <c r="G18" s="10">
        <f t="shared" si="8"/>
        <v>2.4242424242424242E-2</v>
      </c>
      <c r="H18" s="6">
        <v>2</v>
      </c>
      <c r="I18" s="10">
        <f t="shared" si="0"/>
        <v>3.0303030303030303E-3</v>
      </c>
      <c r="J18" s="6">
        <v>1</v>
      </c>
      <c r="K18" s="10">
        <f t="shared" si="1"/>
        <v>1.5151515151515152E-3</v>
      </c>
      <c r="L18" s="6">
        <v>8</v>
      </c>
      <c r="M18" s="10">
        <f t="shared" si="2"/>
        <v>1.2121212121212121E-2</v>
      </c>
      <c r="N18" s="6">
        <v>0</v>
      </c>
      <c r="O18" s="10">
        <f t="shared" si="3"/>
        <v>0</v>
      </c>
      <c r="P18" s="6">
        <v>0</v>
      </c>
      <c r="Q18" s="10">
        <f t="shared" si="4"/>
        <v>0</v>
      </c>
      <c r="R18" s="6">
        <v>2</v>
      </c>
      <c r="S18" s="10">
        <f t="shared" si="5"/>
        <v>3.0303030303030303E-3</v>
      </c>
      <c r="T18" s="6">
        <v>7</v>
      </c>
      <c r="U18" s="10">
        <f t="shared" si="6"/>
        <v>1.0606060606060607E-2</v>
      </c>
      <c r="V18" s="6">
        <v>3</v>
      </c>
      <c r="W18" s="10">
        <f t="shared" si="7"/>
        <v>4.5454545454545452E-3</v>
      </c>
    </row>
    <row r="19" spans="1:23" x14ac:dyDescent="0.2">
      <c r="A19" s="5" t="s">
        <v>41</v>
      </c>
      <c r="B19" s="6">
        <v>536</v>
      </c>
      <c r="C19" s="10">
        <f>B19/'All Households'!$B19</f>
        <v>0.10483082339135537</v>
      </c>
      <c r="D19" s="6">
        <v>509</v>
      </c>
      <c r="E19" s="10">
        <f t="shared" si="8"/>
        <v>0.94962686567164178</v>
      </c>
      <c r="F19" s="6">
        <v>3</v>
      </c>
      <c r="G19" s="10">
        <f t="shared" si="8"/>
        <v>5.597014925373134E-3</v>
      </c>
      <c r="H19" s="6">
        <v>1</v>
      </c>
      <c r="I19" s="10">
        <f t="shared" si="0"/>
        <v>1.8656716417910447E-3</v>
      </c>
      <c r="J19" s="6">
        <v>0</v>
      </c>
      <c r="K19" s="10">
        <f t="shared" si="1"/>
        <v>0</v>
      </c>
      <c r="L19" s="6">
        <v>5</v>
      </c>
      <c r="M19" s="10">
        <f t="shared" si="2"/>
        <v>9.3283582089552231E-3</v>
      </c>
      <c r="N19" s="6">
        <v>0</v>
      </c>
      <c r="O19" s="10">
        <f t="shared" si="3"/>
        <v>0</v>
      </c>
      <c r="P19" s="6">
        <v>0</v>
      </c>
      <c r="Q19" s="10">
        <f t="shared" si="4"/>
        <v>0</v>
      </c>
      <c r="R19" s="6">
        <v>2</v>
      </c>
      <c r="S19" s="10">
        <f t="shared" si="5"/>
        <v>3.7313432835820895E-3</v>
      </c>
      <c r="T19" s="6">
        <v>16</v>
      </c>
      <c r="U19" s="10">
        <f t="shared" si="6"/>
        <v>2.9850746268656716E-2</v>
      </c>
      <c r="V19" s="6">
        <v>0</v>
      </c>
      <c r="W19" s="10">
        <f t="shared" si="7"/>
        <v>0</v>
      </c>
    </row>
    <row r="20" spans="1:23" x14ac:dyDescent="0.2">
      <c r="A20" s="5" t="s">
        <v>42</v>
      </c>
      <c r="B20" s="6">
        <v>663</v>
      </c>
      <c r="C20" s="10">
        <f>B20/'All Households'!$B20</f>
        <v>0.1490222521915037</v>
      </c>
      <c r="D20" s="6">
        <v>553</v>
      </c>
      <c r="E20" s="10">
        <f t="shared" si="8"/>
        <v>0.83408748114630471</v>
      </c>
      <c r="F20" s="6">
        <v>10</v>
      </c>
      <c r="G20" s="10">
        <f t="shared" si="8"/>
        <v>1.5082956259426848E-2</v>
      </c>
      <c r="H20" s="6">
        <v>3</v>
      </c>
      <c r="I20" s="10">
        <f t="shared" si="0"/>
        <v>4.5248868778280547E-3</v>
      </c>
      <c r="J20" s="6">
        <v>7</v>
      </c>
      <c r="K20" s="10">
        <f t="shared" si="1"/>
        <v>1.0558069381598794E-2</v>
      </c>
      <c r="L20" s="6">
        <v>22</v>
      </c>
      <c r="M20" s="10">
        <f t="shared" si="2"/>
        <v>3.3182503770739065E-2</v>
      </c>
      <c r="N20" s="6">
        <v>2</v>
      </c>
      <c r="O20" s="10">
        <f t="shared" si="3"/>
        <v>3.0165912518853697E-3</v>
      </c>
      <c r="P20" s="6">
        <v>5</v>
      </c>
      <c r="Q20" s="10">
        <f t="shared" si="4"/>
        <v>7.5414781297134239E-3</v>
      </c>
      <c r="R20" s="6">
        <v>1</v>
      </c>
      <c r="S20" s="10">
        <f t="shared" si="5"/>
        <v>1.5082956259426848E-3</v>
      </c>
      <c r="T20" s="6">
        <v>50</v>
      </c>
      <c r="U20" s="10">
        <f t="shared" si="6"/>
        <v>7.5414781297134234E-2</v>
      </c>
      <c r="V20" s="6">
        <v>10</v>
      </c>
      <c r="W20" s="10">
        <f t="shared" si="7"/>
        <v>1.5082956259426848E-2</v>
      </c>
    </row>
    <row r="21" spans="1:23" x14ac:dyDescent="0.2">
      <c r="A21" s="5" t="s">
        <v>43</v>
      </c>
      <c r="B21" s="6">
        <v>645</v>
      </c>
      <c r="C21" s="10">
        <f>B21/'All Households'!$B21</f>
        <v>0.11917960088691797</v>
      </c>
      <c r="D21" s="6">
        <v>593</v>
      </c>
      <c r="E21" s="10">
        <f t="shared" si="8"/>
        <v>0.91937984496124026</v>
      </c>
      <c r="F21" s="6">
        <v>7</v>
      </c>
      <c r="G21" s="10">
        <f t="shared" si="8"/>
        <v>1.0852713178294573E-2</v>
      </c>
      <c r="H21" s="6">
        <v>1</v>
      </c>
      <c r="I21" s="10">
        <f t="shared" si="0"/>
        <v>1.5503875968992248E-3</v>
      </c>
      <c r="J21" s="6">
        <v>3</v>
      </c>
      <c r="K21" s="10">
        <f t="shared" si="1"/>
        <v>4.6511627906976744E-3</v>
      </c>
      <c r="L21" s="6">
        <v>9</v>
      </c>
      <c r="M21" s="10">
        <f t="shared" si="2"/>
        <v>1.3953488372093023E-2</v>
      </c>
      <c r="N21" s="6">
        <v>0</v>
      </c>
      <c r="O21" s="10">
        <f t="shared" si="3"/>
        <v>0</v>
      </c>
      <c r="P21" s="6">
        <v>0</v>
      </c>
      <c r="Q21" s="10">
        <f t="shared" si="4"/>
        <v>0</v>
      </c>
      <c r="R21" s="6">
        <v>0</v>
      </c>
      <c r="S21" s="10">
        <f t="shared" si="5"/>
        <v>0</v>
      </c>
      <c r="T21" s="6">
        <v>32</v>
      </c>
      <c r="U21" s="10">
        <f t="shared" si="6"/>
        <v>4.9612403100775193E-2</v>
      </c>
      <c r="V21" s="6">
        <v>0</v>
      </c>
      <c r="W21" s="10">
        <f t="shared" si="7"/>
        <v>0</v>
      </c>
    </row>
    <row r="22" spans="1:23" x14ac:dyDescent="0.2">
      <c r="A22" s="5" t="s">
        <v>44</v>
      </c>
      <c r="B22" s="6">
        <v>763</v>
      </c>
      <c r="C22" s="10">
        <f>B22/'All Households'!$B22</f>
        <v>0.13880298344551573</v>
      </c>
      <c r="D22" s="6">
        <v>709</v>
      </c>
      <c r="E22" s="10">
        <f t="shared" si="8"/>
        <v>0.92922673656618615</v>
      </c>
      <c r="F22" s="6">
        <v>13</v>
      </c>
      <c r="G22" s="10">
        <f t="shared" si="8"/>
        <v>1.7038007863695939E-2</v>
      </c>
      <c r="H22" s="6">
        <v>8</v>
      </c>
      <c r="I22" s="10">
        <f t="shared" si="0"/>
        <v>1.0484927916120577E-2</v>
      </c>
      <c r="J22" s="6">
        <v>2</v>
      </c>
      <c r="K22" s="10">
        <f t="shared" si="1"/>
        <v>2.6212319790301442E-3</v>
      </c>
      <c r="L22" s="6">
        <v>12</v>
      </c>
      <c r="M22" s="10">
        <f t="shared" si="2"/>
        <v>1.5727391874180863E-2</v>
      </c>
      <c r="N22" s="6">
        <v>0</v>
      </c>
      <c r="O22" s="10">
        <f t="shared" si="3"/>
        <v>0</v>
      </c>
      <c r="P22" s="6">
        <v>0</v>
      </c>
      <c r="Q22" s="10">
        <f t="shared" si="4"/>
        <v>0</v>
      </c>
      <c r="R22" s="6">
        <v>1</v>
      </c>
      <c r="S22" s="10">
        <f t="shared" si="5"/>
        <v>1.3106159895150721E-3</v>
      </c>
      <c r="T22" s="6">
        <v>17</v>
      </c>
      <c r="U22" s="10">
        <f t="shared" si="6"/>
        <v>2.2280471821756225E-2</v>
      </c>
      <c r="V22" s="6">
        <v>1</v>
      </c>
      <c r="W22" s="10">
        <f t="shared" si="7"/>
        <v>1.3106159895150721E-3</v>
      </c>
    </row>
    <row r="23" spans="1:23" x14ac:dyDescent="0.2">
      <c r="A23" s="5" t="s">
        <v>45</v>
      </c>
      <c r="B23" s="6">
        <v>682</v>
      </c>
      <c r="C23" s="10">
        <f>B23/'All Households'!$B23</f>
        <v>0.14354872658387707</v>
      </c>
      <c r="D23" s="6">
        <v>597</v>
      </c>
      <c r="E23" s="10">
        <f t="shared" si="8"/>
        <v>0.87536656891495601</v>
      </c>
      <c r="F23" s="6">
        <v>29</v>
      </c>
      <c r="G23" s="10">
        <f t="shared" si="8"/>
        <v>4.2521994134897358E-2</v>
      </c>
      <c r="H23" s="6">
        <v>7</v>
      </c>
      <c r="I23" s="10">
        <f t="shared" si="0"/>
        <v>1.0263929618768328E-2</v>
      </c>
      <c r="J23" s="6">
        <v>4</v>
      </c>
      <c r="K23" s="10">
        <f t="shared" si="1"/>
        <v>5.8651026392961877E-3</v>
      </c>
      <c r="L23" s="6">
        <v>12</v>
      </c>
      <c r="M23" s="10">
        <f t="shared" si="2"/>
        <v>1.7595307917888565E-2</v>
      </c>
      <c r="N23" s="6">
        <v>0</v>
      </c>
      <c r="O23" s="10">
        <f t="shared" si="3"/>
        <v>0</v>
      </c>
      <c r="P23" s="6">
        <v>0</v>
      </c>
      <c r="Q23" s="10">
        <f t="shared" si="4"/>
        <v>0</v>
      </c>
      <c r="R23" s="6">
        <v>3</v>
      </c>
      <c r="S23" s="10">
        <f t="shared" si="5"/>
        <v>4.3988269794721412E-3</v>
      </c>
      <c r="T23" s="6">
        <v>27</v>
      </c>
      <c r="U23" s="10">
        <f t="shared" si="6"/>
        <v>3.9589442815249266E-2</v>
      </c>
      <c r="V23" s="6">
        <v>3</v>
      </c>
      <c r="W23" s="10">
        <f t="shared" si="7"/>
        <v>4.3988269794721412E-3</v>
      </c>
    </row>
    <row r="24" spans="1:23" x14ac:dyDescent="0.2">
      <c r="A24" s="5" t="s">
        <v>46</v>
      </c>
      <c r="B24" s="6">
        <v>821</v>
      </c>
      <c r="C24" s="10">
        <f>B24/'All Households'!$B24</f>
        <v>0.1660598705501618</v>
      </c>
      <c r="D24" s="6">
        <v>763</v>
      </c>
      <c r="E24" s="10">
        <f t="shared" si="8"/>
        <v>0.92935444579780757</v>
      </c>
      <c r="F24" s="6">
        <v>29</v>
      </c>
      <c r="G24" s="10">
        <f t="shared" si="8"/>
        <v>3.5322777101096221E-2</v>
      </c>
      <c r="H24" s="6">
        <v>4</v>
      </c>
      <c r="I24" s="10">
        <f t="shared" si="0"/>
        <v>4.8721071863580996E-3</v>
      </c>
      <c r="J24" s="6">
        <v>0</v>
      </c>
      <c r="K24" s="10">
        <f t="shared" si="1"/>
        <v>0</v>
      </c>
      <c r="L24" s="6">
        <v>3</v>
      </c>
      <c r="M24" s="10">
        <f t="shared" si="2"/>
        <v>3.6540803897685747E-3</v>
      </c>
      <c r="N24" s="6">
        <v>2</v>
      </c>
      <c r="O24" s="10">
        <f t="shared" si="3"/>
        <v>2.4360535931790498E-3</v>
      </c>
      <c r="P24" s="6">
        <v>0</v>
      </c>
      <c r="Q24" s="10">
        <f t="shared" si="4"/>
        <v>0</v>
      </c>
      <c r="R24" s="6">
        <v>1</v>
      </c>
      <c r="S24" s="10">
        <f t="shared" si="5"/>
        <v>1.2180267965895249E-3</v>
      </c>
      <c r="T24" s="6">
        <v>19</v>
      </c>
      <c r="U24" s="10">
        <f t="shared" si="6"/>
        <v>2.3142509135200974E-2</v>
      </c>
      <c r="V24" s="6">
        <v>0</v>
      </c>
      <c r="W24" s="10">
        <f t="shared" si="7"/>
        <v>0</v>
      </c>
    </row>
    <row r="25" spans="1:23" x14ac:dyDescent="0.2">
      <c r="A25" s="5" t="s">
        <v>47</v>
      </c>
      <c r="B25" s="6">
        <v>512</v>
      </c>
      <c r="C25" s="10">
        <f>B25/'All Households'!$B25</f>
        <v>9.5593726661687833E-2</v>
      </c>
      <c r="D25" s="6">
        <v>420</v>
      </c>
      <c r="E25" s="10">
        <f t="shared" si="8"/>
        <v>0.8203125</v>
      </c>
      <c r="F25" s="6">
        <v>10</v>
      </c>
      <c r="G25" s="10">
        <f t="shared" si="8"/>
        <v>1.953125E-2</v>
      </c>
      <c r="H25" s="6">
        <v>14</v>
      </c>
      <c r="I25" s="10">
        <f t="shared" si="0"/>
        <v>2.734375E-2</v>
      </c>
      <c r="J25" s="6">
        <v>3</v>
      </c>
      <c r="K25" s="10">
        <f t="shared" si="1"/>
        <v>5.859375E-3</v>
      </c>
      <c r="L25" s="6">
        <v>13</v>
      </c>
      <c r="M25" s="10">
        <f t="shared" si="2"/>
        <v>2.5390625E-2</v>
      </c>
      <c r="N25" s="6">
        <v>4</v>
      </c>
      <c r="O25" s="10">
        <f t="shared" si="3"/>
        <v>7.8125E-3</v>
      </c>
      <c r="P25" s="6">
        <v>0</v>
      </c>
      <c r="Q25" s="10">
        <f t="shared" si="4"/>
        <v>0</v>
      </c>
      <c r="R25" s="6">
        <v>8</v>
      </c>
      <c r="S25" s="10">
        <f t="shared" si="5"/>
        <v>1.5625E-2</v>
      </c>
      <c r="T25" s="6">
        <v>40</v>
      </c>
      <c r="U25" s="10">
        <f t="shared" si="6"/>
        <v>7.8125E-2</v>
      </c>
      <c r="V25" s="6">
        <v>0</v>
      </c>
      <c r="W25" s="10">
        <f t="shared" si="7"/>
        <v>0</v>
      </c>
    </row>
    <row r="26" spans="1:23" x14ac:dyDescent="0.2">
      <c r="A26" s="5" t="s">
        <v>48</v>
      </c>
      <c r="B26" s="6">
        <v>549</v>
      </c>
      <c r="C26" s="10">
        <f>B26/'All Households'!$B26</f>
        <v>0.10433295324971494</v>
      </c>
      <c r="D26" s="6">
        <v>538</v>
      </c>
      <c r="E26" s="10">
        <f t="shared" si="8"/>
        <v>0.97996357012750457</v>
      </c>
      <c r="F26" s="6">
        <v>3</v>
      </c>
      <c r="G26" s="10">
        <f t="shared" si="8"/>
        <v>5.4644808743169399E-3</v>
      </c>
      <c r="H26" s="6">
        <v>1</v>
      </c>
      <c r="I26" s="10">
        <f t="shared" si="0"/>
        <v>1.8214936247723133E-3</v>
      </c>
      <c r="J26" s="6">
        <v>0</v>
      </c>
      <c r="K26" s="10">
        <f t="shared" si="1"/>
        <v>0</v>
      </c>
      <c r="L26" s="6">
        <v>2</v>
      </c>
      <c r="M26" s="10">
        <f t="shared" si="2"/>
        <v>3.6429872495446266E-3</v>
      </c>
      <c r="N26" s="6">
        <v>0</v>
      </c>
      <c r="O26" s="10">
        <f t="shared" si="3"/>
        <v>0</v>
      </c>
      <c r="P26" s="6">
        <v>0</v>
      </c>
      <c r="Q26" s="10">
        <f t="shared" si="4"/>
        <v>0</v>
      </c>
      <c r="R26" s="6">
        <v>1</v>
      </c>
      <c r="S26" s="10">
        <f t="shared" si="5"/>
        <v>1.8214936247723133E-3</v>
      </c>
      <c r="T26" s="6">
        <v>4</v>
      </c>
      <c r="U26" s="10">
        <f t="shared" si="6"/>
        <v>7.2859744990892532E-3</v>
      </c>
      <c r="V26" s="6">
        <v>0</v>
      </c>
      <c r="W26" s="10">
        <f t="shared" si="7"/>
        <v>0</v>
      </c>
    </row>
    <row r="27" spans="1:23" x14ac:dyDescent="0.2">
      <c r="A27" s="5" t="s">
        <v>49</v>
      </c>
      <c r="B27" s="6">
        <v>651</v>
      </c>
      <c r="C27" s="10">
        <f>B27/'All Households'!$B27</f>
        <v>0.13754489752799492</v>
      </c>
      <c r="D27" s="6">
        <v>627</v>
      </c>
      <c r="E27" s="10">
        <f t="shared" si="8"/>
        <v>0.96313364055299544</v>
      </c>
      <c r="F27" s="6">
        <v>4</v>
      </c>
      <c r="G27" s="10">
        <f t="shared" si="8"/>
        <v>6.1443932411674347E-3</v>
      </c>
      <c r="H27" s="6">
        <v>6</v>
      </c>
      <c r="I27" s="10">
        <f t="shared" si="0"/>
        <v>9.2165898617511521E-3</v>
      </c>
      <c r="J27" s="6">
        <v>1</v>
      </c>
      <c r="K27" s="10">
        <f t="shared" si="1"/>
        <v>1.5360983102918587E-3</v>
      </c>
      <c r="L27" s="6">
        <v>0</v>
      </c>
      <c r="M27" s="10">
        <f t="shared" si="2"/>
        <v>0</v>
      </c>
      <c r="N27" s="6">
        <v>2</v>
      </c>
      <c r="O27" s="10">
        <f t="shared" si="3"/>
        <v>3.0721966205837174E-3</v>
      </c>
      <c r="P27" s="6">
        <v>0</v>
      </c>
      <c r="Q27" s="10">
        <f t="shared" si="4"/>
        <v>0</v>
      </c>
      <c r="R27" s="6">
        <v>0</v>
      </c>
      <c r="S27" s="10">
        <f t="shared" si="5"/>
        <v>0</v>
      </c>
      <c r="T27" s="6">
        <v>9</v>
      </c>
      <c r="U27" s="10">
        <f t="shared" si="6"/>
        <v>1.3824884792626729E-2</v>
      </c>
      <c r="V27" s="6">
        <v>2</v>
      </c>
      <c r="W27" s="10">
        <f t="shared" si="7"/>
        <v>3.0721966205837174E-3</v>
      </c>
    </row>
    <row r="28" spans="1:23" x14ac:dyDescent="0.2">
      <c r="A28" s="5" t="s">
        <v>50</v>
      </c>
      <c r="B28" s="6">
        <v>760</v>
      </c>
      <c r="C28" s="10">
        <f>B28/'All Households'!$B28</f>
        <v>0.14152700186219738</v>
      </c>
      <c r="D28" s="6">
        <v>600</v>
      </c>
      <c r="E28" s="10">
        <f t="shared" si="8"/>
        <v>0.78947368421052633</v>
      </c>
      <c r="F28" s="6">
        <v>24</v>
      </c>
      <c r="G28" s="10">
        <f t="shared" si="8"/>
        <v>3.1578947368421054E-2</v>
      </c>
      <c r="H28" s="6">
        <v>6</v>
      </c>
      <c r="I28" s="10">
        <f t="shared" si="0"/>
        <v>7.8947368421052634E-3</v>
      </c>
      <c r="J28" s="6">
        <v>6</v>
      </c>
      <c r="K28" s="10">
        <f t="shared" si="1"/>
        <v>7.8947368421052634E-3</v>
      </c>
      <c r="L28" s="6">
        <v>55</v>
      </c>
      <c r="M28" s="10">
        <f t="shared" si="2"/>
        <v>7.2368421052631582E-2</v>
      </c>
      <c r="N28" s="6">
        <v>9</v>
      </c>
      <c r="O28" s="10">
        <f t="shared" si="3"/>
        <v>1.1842105263157895E-2</v>
      </c>
      <c r="P28" s="6">
        <v>1</v>
      </c>
      <c r="Q28" s="10">
        <f t="shared" si="4"/>
        <v>1.3157894736842105E-3</v>
      </c>
      <c r="R28" s="6">
        <v>6</v>
      </c>
      <c r="S28" s="10">
        <f t="shared" si="5"/>
        <v>7.8947368421052634E-3</v>
      </c>
      <c r="T28" s="6">
        <v>44</v>
      </c>
      <c r="U28" s="10">
        <f t="shared" si="6"/>
        <v>5.7894736842105263E-2</v>
      </c>
      <c r="V28" s="6">
        <v>9</v>
      </c>
      <c r="W28" s="10">
        <f t="shared" si="7"/>
        <v>1.1842105263157895E-2</v>
      </c>
    </row>
    <row r="29" spans="1:23" x14ac:dyDescent="0.2">
      <c r="A29" s="5" t="s">
        <v>51</v>
      </c>
      <c r="B29" s="6">
        <v>513</v>
      </c>
      <c r="C29" s="10">
        <f>B29/'All Households'!$B29</f>
        <v>9.9399341212943235E-2</v>
      </c>
      <c r="D29" s="6">
        <v>293</v>
      </c>
      <c r="E29" s="10">
        <f t="shared" si="8"/>
        <v>0.57115009746588696</v>
      </c>
      <c r="F29" s="6">
        <v>23</v>
      </c>
      <c r="G29" s="10">
        <f t="shared" si="8"/>
        <v>4.4834307992202727E-2</v>
      </c>
      <c r="H29" s="6">
        <v>4</v>
      </c>
      <c r="I29" s="10">
        <f t="shared" si="0"/>
        <v>7.7972709551656916E-3</v>
      </c>
      <c r="J29" s="6">
        <v>6</v>
      </c>
      <c r="K29" s="10">
        <f t="shared" si="1"/>
        <v>1.1695906432748537E-2</v>
      </c>
      <c r="L29" s="6">
        <v>40</v>
      </c>
      <c r="M29" s="10">
        <f t="shared" si="2"/>
        <v>7.7972709551656916E-2</v>
      </c>
      <c r="N29" s="6">
        <v>14</v>
      </c>
      <c r="O29" s="10">
        <f t="shared" si="3"/>
        <v>2.7290448343079921E-2</v>
      </c>
      <c r="P29" s="6">
        <v>2</v>
      </c>
      <c r="Q29" s="10">
        <f t="shared" si="4"/>
        <v>3.8986354775828458E-3</v>
      </c>
      <c r="R29" s="6">
        <v>6</v>
      </c>
      <c r="S29" s="10">
        <f t="shared" si="5"/>
        <v>1.1695906432748537E-2</v>
      </c>
      <c r="T29" s="6">
        <v>121</v>
      </c>
      <c r="U29" s="10">
        <f t="shared" si="6"/>
        <v>0.23586744639376217</v>
      </c>
      <c r="V29" s="6">
        <v>4</v>
      </c>
      <c r="W29" s="10">
        <f t="shared" si="7"/>
        <v>7.7972709551656916E-3</v>
      </c>
    </row>
    <row r="30" spans="1:23" x14ac:dyDescent="0.2">
      <c r="A30" s="5" t="s">
        <v>52</v>
      </c>
      <c r="B30" s="6">
        <v>459</v>
      </c>
      <c r="C30" s="10">
        <f>B30/'All Households'!$B30</f>
        <v>9.9847726778333701E-2</v>
      </c>
      <c r="D30" s="6">
        <v>297</v>
      </c>
      <c r="E30" s="10">
        <f t="shared" si="8"/>
        <v>0.6470588235294118</v>
      </c>
      <c r="F30" s="6">
        <v>2</v>
      </c>
      <c r="G30" s="10">
        <f t="shared" si="8"/>
        <v>4.3572984749455342E-3</v>
      </c>
      <c r="H30" s="6">
        <v>13</v>
      </c>
      <c r="I30" s="10">
        <f t="shared" si="0"/>
        <v>2.8322440087145968E-2</v>
      </c>
      <c r="J30" s="6">
        <v>4</v>
      </c>
      <c r="K30" s="10">
        <f t="shared" si="1"/>
        <v>8.7145969498910684E-3</v>
      </c>
      <c r="L30" s="6">
        <v>64</v>
      </c>
      <c r="M30" s="10">
        <f t="shared" si="2"/>
        <v>0.13943355119825709</v>
      </c>
      <c r="N30" s="6">
        <v>13</v>
      </c>
      <c r="O30" s="10">
        <f t="shared" si="3"/>
        <v>2.8322440087145968E-2</v>
      </c>
      <c r="P30" s="6">
        <v>10</v>
      </c>
      <c r="Q30" s="10">
        <f t="shared" si="4"/>
        <v>2.178649237472767E-2</v>
      </c>
      <c r="R30" s="6">
        <v>10</v>
      </c>
      <c r="S30" s="10">
        <f t="shared" si="5"/>
        <v>2.178649237472767E-2</v>
      </c>
      <c r="T30" s="6">
        <v>43</v>
      </c>
      <c r="U30" s="10">
        <f t="shared" si="6"/>
        <v>9.3681917211328972E-2</v>
      </c>
      <c r="V30" s="6">
        <v>3</v>
      </c>
      <c r="W30" s="10">
        <f t="shared" si="7"/>
        <v>6.5359477124183009E-3</v>
      </c>
    </row>
    <row r="31" spans="1:23" x14ac:dyDescent="0.2">
      <c r="A31" s="5" t="s">
        <v>53</v>
      </c>
      <c r="B31" s="6">
        <v>688</v>
      </c>
      <c r="C31" s="10">
        <f>B31/'All Households'!$B31</f>
        <v>0.1339042428960685</v>
      </c>
      <c r="D31" s="6">
        <v>653</v>
      </c>
      <c r="E31" s="10">
        <f t="shared" si="8"/>
        <v>0.94912790697674421</v>
      </c>
      <c r="F31" s="6">
        <v>4</v>
      </c>
      <c r="G31" s="10">
        <f t="shared" si="8"/>
        <v>5.8139534883720929E-3</v>
      </c>
      <c r="H31" s="6">
        <v>3</v>
      </c>
      <c r="I31" s="10">
        <f t="shared" si="0"/>
        <v>4.3604651162790697E-3</v>
      </c>
      <c r="J31" s="6">
        <v>1</v>
      </c>
      <c r="K31" s="10">
        <f t="shared" si="1"/>
        <v>1.4534883720930232E-3</v>
      </c>
      <c r="L31" s="6">
        <v>9</v>
      </c>
      <c r="M31" s="10">
        <f t="shared" si="2"/>
        <v>1.308139534883721E-2</v>
      </c>
      <c r="N31" s="6">
        <v>3</v>
      </c>
      <c r="O31" s="10">
        <f t="shared" si="3"/>
        <v>4.3604651162790697E-3</v>
      </c>
      <c r="P31" s="6">
        <v>3</v>
      </c>
      <c r="Q31" s="10">
        <f t="shared" si="4"/>
        <v>4.3604651162790697E-3</v>
      </c>
      <c r="R31" s="6">
        <v>2</v>
      </c>
      <c r="S31" s="10">
        <f t="shared" si="5"/>
        <v>2.9069767441860465E-3</v>
      </c>
      <c r="T31" s="6">
        <v>10</v>
      </c>
      <c r="U31" s="10">
        <f t="shared" si="6"/>
        <v>1.4534883720930232E-2</v>
      </c>
      <c r="V31" s="6">
        <v>0</v>
      </c>
      <c r="W31" s="10">
        <f t="shared" si="7"/>
        <v>0</v>
      </c>
    </row>
    <row r="32" spans="1:23" x14ac:dyDescent="0.2">
      <c r="A32" s="5" t="s">
        <v>54</v>
      </c>
      <c r="B32" s="6">
        <v>519</v>
      </c>
      <c r="C32" s="10">
        <f>B32/'All Households'!$B32</f>
        <v>0.10544494108086144</v>
      </c>
      <c r="D32" s="6">
        <v>498</v>
      </c>
      <c r="E32" s="10">
        <f t="shared" si="8"/>
        <v>0.95953757225433522</v>
      </c>
      <c r="F32" s="6">
        <v>8</v>
      </c>
      <c r="G32" s="10">
        <f t="shared" si="8"/>
        <v>1.5414258188824663E-2</v>
      </c>
      <c r="H32" s="6">
        <v>3</v>
      </c>
      <c r="I32" s="10">
        <f t="shared" si="0"/>
        <v>5.7803468208092483E-3</v>
      </c>
      <c r="J32" s="6">
        <v>2</v>
      </c>
      <c r="K32" s="10">
        <f t="shared" si="1"/>
        <v>3.8535645472061657E-3</v>
      </c>
      <c r="L32" s="6">
        <v>2</v>
      </c>
      <c r="M32" s="10">
        <f t="shared" si="2"/>
        <v>3.8535645472061657E-3</v>
      </c>
      <c r="N32" s="6">
        <v>0</v>
      </c>
      <c r="O32" s="10">
        <f t="shared" si="3"/>
        <v>0</v>
      </c>
      <c r="P32" s="6">
        <v>0</v>
      </c>
      <c r="Q32" s="10">
        <f t="shared" si="4"/>
        <v>0</v>
      </c>
      <c r="R32" s="6">
        <v>0</v>
      </c>
      <c r="S32" s="10">
        <f t="shared" si="5"/>
        <v>0</v>
      </c>
      <c r="T32" s="6">
        <v>6</v>
      </c>
      <c r="U32" s="10">
        <f t="shared" si="6"/>
        <v>1.1560693641618497E-2</v>
      </c>
      <c r="V32" s="6">
        <v>0</v>
      </c>
      <c r="W32" s="10">
        <f t="shared" si="7"/>
        <v>0</v>
      </c>
    </row>
    <row r="33" spans="1:23" x14ac:dyDescent="0.2">
      <c r="A33" s="5" t="s">
        <v>55</v>
      </c>
      <c r="B33" s="6">
        <v>641</v>
      </c>
      <c r="C33" s="10">
        <f>B33/'All Households'!$B33</f>
        <v>0.1302051594556165</v>
      </c>
      <c r="D33" s="6">
        <v>613</v>
      </c>
      <c r="E33" s="10">
        <f t="shared" si="8"/>
        <v>0.95631825273010918</v>
      </c>
      <c r="F33" s="6">
        <v>6</v>
      </c>
      <c r="G33" s="10">
        <f t="shared" si="8"/>
        <v>9.3603744149765994E-3</v>
      </c>
      <c r="H33" s="6">
        <v>3</v>
      </c>
      <c r="I33" s="10">
        <f t="shared" si="0"/>
        <v>4.6801872074882997E-3</v>
      </c>
      <c r="J33" s="6">
        <v>4</v>
      </c>
      <c r="K33" s="10">
        <f t="shared" si="1"/>
        <v>6.2402496099843996E-3</v>
      </c>
      <c r="L33" s="6">
        <v>8</v>
      </c>
      <c r="M33" s="10">
        <f t="shared" si="2"/>
        <v>1.2480499219968799E-2</v>
      </c>
      <c r="N33" s="6">
        <v>0</v>
      </c>
      <c r="O33" s="10">
        <f t="shared" si="3"/>
        <v>0</v>
      </c>
      <c r="P33" s="6">
        <v>1</v>
      </c>
      <c r="Q33" s="10">
        <f t="shared" si="4"/>
        <v>1.5600624024960999E-3</v>
      </c>
      <c r="R33" s="6">
        <v>0</v>
      </c>
      <c r="S33" s="10">
        <f t="shared" si="5"/>
        <v>0</v>
      </c>
      <c r="T33" s="6">
        <v>6</v>
      </c>
      <c r="U33" s="10">
        <f t="shared" si="6"/>
        <v>9.3603744149765994E-3</v>
      </c>
      <c r="V33" s="6">
        <v>0</v>
      </c>
      <c r="W33" s="10">
        <f t="shared" si="7"/>
        <v>0</v>
      </c>
    </row>
    <row r="34" spans="1:23" x14ac:dyDescent="0.2">
      <c r="A34" s="5" t="s">
        <v>56</v>
      </c>
      <c r="B34" s="6">
        <v>675</v>
      </c>
      <c r="C34" s="10">
        <f>B34/'All Households'!$B34</f>
        <v>0.13595166163141995</v>
      </c>
      <c r="D34" s="6">
        <v>636</v>
      </c>
      <c r="E34" s="10">
        <f t="shared" si="8"/>
        <v>0.94222222222222218</v>
      </c>
      <c r="F34" s="6">
        <v>5</v>
      </c>
      <c r="G34" s="10">
        <f t="shared" si="8"/>
        <v>7.4074074074074077E-3</v>
      </c>
      <c r="H34" s="6">
        <v>1</v>
      </c>
      <c r="I34" s="10">
        <f t="shared" si="0"/>
        <v>1.4814814814814814E-3</v>
      </c>
      <c r="J34" s="6">
        <v>0</v>
      </c>
      <c r="K34" s="10">
        <f t="shared" si="1"/>
        <v>0</v>
      </c>
      <c r="L34" s="6">
        <v>14</v>
      </c>
      <c r="M34" s="10">
        <f t="shared" si="2"/>
        <v>2.074074074074074E-2</v>
      </c>
      <c r="N34" s="6">
        <v>0</v>
      </c>
      <c r="O34" s="10">
        <f t="shared" si="3"/>
        <v>0</v>
      </c>
      <c r="P34" s="6">
        <v>0</v>
      </c>
      <c r="Q34" s="10">
        <f t="shared" si="4"/>
        <v>0</v>
      </c>
      <c r="R34" s="6">
        <v>3</v>
      </c>
      <c r="S34" s="10">
        <f t="shared" si="5"/>
        <v>4.4444444444444444E-3</v>
      </c>
      <c r="T34" s="6">
        <v>15</v>
      </c>
      <c r="U34" s="10">
        <f t="shared" si="6"/>
        <v>2.2222222222222223E-2</v>
      </c>
      <c r="V34" s="6">
        <v>1</v>
      </c>
      <c r="W34" s="10">
        <f t="shared" si="7"/>
        <v>1.4814814814814814E-3</v>
      </c>
    </row>
    <row r="35" spans="1:23" x14ac:dyDescent="0.2">
      <c r="A35" s="5" t="s">
        <v>57</v>
      </c>
      <c r="B35" s="6">
        <v>793</v>
      </c>
      <c r="C35" s="10">
        <f>B35/'All Households'!$B35</f>
        <v>0.14805825242718446</v>
      </c>
      <c r="D35" s="6">
        <v>595</v>
      </c>
      <c r="E35" s="10">
        <f t="shared" si="8"/>
        <v>0.75031525851197978</v>
      </c>
      <c r="F35" s="6">
        <v>11</v>
      </c>
      <c r="G35" s="10">
        <f t="shared" si="8"/>
        <v>1.3871374527112233E-2</v>
      </c>
      <c r="H35" s="6">
        <v>7</v>
      </c>
      <c r="I35" s="10">
        <f t="shared" si="0"/>
        <v>8.8272383354350576E-3</v>
      </c>
      <c r="J35" s="6">
        <v>2</v>
      </c>
      <c r="K35" s="10">
        <f t="shared" si="1"/>
        <v>2.5220680958385876E-3</v>
      </c>
      <c r="L35" s="6">
        <v>67</v>
      </c>
      <c r="M35" s="10">
        <f t="shared" si="2"/>
        <v>8.4489281210592682E-2</v>
      </c>
      <c r="N35" s="6">
        <v>6</v>
      </c>
      <c r="O35" s="10">
        <f t="shared" si="3"/>
        <v>7.5662042875157629E-3</v>
      </c>
      <c r="P35" s="6">
        <v>2</v>
      </c>
      <c r="Q35" s="10">
        <f t="shared" si="4"/>
        <v>2.5220680958385876E-3</v>
      </c>
      <c r="R35" s="6">
        <v>6</v>
      </c>
      <c r="S35" s="10">
        <f t="shared" si="5"/>
        <v>7.5662042875157629E-3</v>
      </c>
      <c r="T35" s="6">
        <v>94</v>
      </c>
      <c r="U35" s="10">
        <f t="shared" si="6"/>
        <v>0.11853720050441362</v>
      </c>
      <c r="V35" s="6">
        <v>3</v>
      </c>
      <c r="W35" s="10">
        <f t="shared" si="7"/>
        <v>3.7831021437578815E-3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4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17</v>
      </c>
      <c r="C7" s="3"/>
    </row>
    <row r="9" spans="1:23" ht="47.25" customHeight="1" x14ac:dyDescent="0.2">
      <c r="A9" s="4" t="s">
        <v>9</v>
      </c>
      <c r="B9" s="13" t="s">
        <v>61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8">
        <v>24362</v>
      </c>
      <c r="C11" s="12">
        <f>B11/'All Households'!$B11</f>
        <v>0.20051358870104857</v>
      </c>
      <c r="D11" s="8">
        <v>21872</v>
      </c>
      <c r="E11" s="12">
        <f>D11/$B11</f>
        <v>0.89779164272227241</v>
      </c>
      <c r="F11" s="8">
        <v>454</v>
      </c>
      <c r="G11" s="12">
        <f>F11/$B11</f>
        <v>1.8635580001641901E-2</v>
      </c>
      <c r="H11" s="8">
        <v>173</v>
      </c>
      <c r="I11" s="12">
        <f t="shared" ref="I11:I35" si="0">H11/$B11</f>
        <v>7.1012232164846889E-3</v>
      </c>
      <c r="J11" s="8">
        <v>88</v>
      </c>
      <c r="K11" s="12">
        <f t="shared" ref="K11:K35" si="1">J11/$B11</f>
        <v>3.6121829078072406E-3</v>
      </c>
      <c r="L11" s="8">
        <v>644</v>
      </c>
      <c r="M11" s="12">
        <f t="shared" ref="M11:M35" si="2">L11/$B11</f>
        <v>2.6434611279862082E-2</v>
      </c>
      <c r="N11" s="8">
        <v>91</v>
      </c>
      <c r="O11" s="12">
        <f t="shared" ref="O11:O35" si="3">N11/$B11</f>
        <v>3.735325506937033E-3</v>
      </c>
      <c r="P11" s="8">
        <v>31</v>
      </c>
      <c r="Q11" s="12">
        <f t="shared" ref="Q11:Q35" si="4">P11/$B11</f>
        <v>1.2724735243411871E-3</v>
      </c>
      <c r="R11" s="8">
        <v>98</v>
      </c>
      <c r="S11" s="12">
        <f t="shared" ref="S11:S35" si="5">R11/$B11</f>
        <v>4.022658238239882E-3</v>
      </c>
      <c r="T11" s="8">
        <v>828</v>
      </c>
      <c r="U11" s="12">
        <f t="shared" ref="U11:U35" si="6">T11/$B11</f>
        <v>3.3987357359822674E-2</v>
      </c>
      <c r="V11" s="8">
        <v>83</v>
      </c>
      <c r="W11" s="12">
        <f t="shared" ref="W11:W35" si="7">V11/$B11</f>
        <v>3.4069452425909202E-3</v>
      </c>
    </row>
    <row r="12" spans="1:23" x14ac:dyDescent="0.2">
      <c r="A12" s="5" t="s">
        <v>34</v>
      </c>
      <c r="B12" s="8">
        <v>821</v>
      </c>
      <c r="C12" s="12">
        <f>B12/'All Households'!$B12</f>
        <v>0.16247773599841678</v>
      </c>
      <c r="D12" s="8">
        <v>714</v>
      </c>
      <c r="E12" s="12">
        <f t="shared" ref="E12:G35" si="8">D12/$B12</f>
        <v>0.86967113276492081</v>
      </c>
      <c r="F12" s="8">
        <v>66</v>
      </c>
      <c r="G12" s="12">
        <f t="shared" si="8"/>
        <v>8.0389768574908649E-2</v>
      </c>
      <c r="H12" s="8">
        <v>12</v>
      </c>
      <c r="I12" s="12">
        <f t="shared" si="0"/>
        <v>1.4616321559074299E-2</v>
      </c>
      <c r="J12" s="8">
        <v>4</v>
      </c>
      <c r="K12" s="12">
        <f t="shared" si="1"/>
        <v>4.8721071863580996E-3</v>
      </c>
      <c r="L12" s="8">
        <v>8</v>
      </c>
      <c r="M12" s="12">
        <f t="shared" si="2"/>
        <v>9.7442143727161992E-3</v>
      </c>
      <c r="N12" s="8">
        <v>0</v>
      </c>
      <c r="O12" s="12">
        <f t="shared" si="3"/>
        <v>0</v>
      </c>
      <c r="P12" s="8">
        <v>1</v>
      </c>
      <c r="Q12" s="12">
        <f t="shared" si="4"/>
        <v>1.2180267965895249E-3</v>
      </c>
      <c r="R12" s="8">
        <v>3</v>
      </c>
      <c r="S12" s="12">
        <f t="shared" si="5"/>
        <v>3.6540803897685747E-3</v>
      </c>
      <c r="T12" s="8">
        <v>11</v>
      </c>
      <c r="U12" s="12">
        <f t="shared" si="6"/>
        <v>1.3398294762484775E-2</v>
      </c>
      <c r="V12" s="8">
        <v>2</v>
      </c>
      <c r="W12" s="12">
        <f t="shared" si="7"/>
        <v>2.4360535931790498E-3</v>
      </c>
    </row>
    <row r="13" spans="1:23" x14ac:dyDescent="0.2">
      <c r="A13" s="5" t="s">
        <v>35</v>
      </c>
      <c r="B13" s="8">
        <v>1161</v>
      </c>
      <c r="C13" s="12">
        <f>B13/'All Households'!$B13</f>
        <v>0.22644821533060269</v>
      </c>
      <c r="D13" s="8">
        <v>1136</v>
      </c>
      <c r="E13" s="12">
        <f t="shared" si="8"/>
        <v>0.97846683893195519</v>
      </c>
      <c r="F13" s="8">
        <v>7</v>
      </c>
      <c r="G13" s="12">
        <f t="shared" si="8"/>
        <v>6.029285099052541E-3</v>
      </c>
      <c r="H13" s="8">
        <v>3</v>
      </c>
      <c r="I13" s="12">
        <f t="shared" si="0"/>
        <v>2.5839793281653748E-3</v>
      </c>
      <c r="J13" s="8">
        <v>0</v>
      </c>
      <c r="K13" s="12">
        <f t="shared" si="1"/>
        <v>0</v>
      </c>
      <c r="L13" s="8">
        <v>3</v>
      </c>
      <c r="M13" s="12">
        <f t="shared" si="2"/>
        <v>2.5839793281653748E-3</v>
      </c>
      <c r="N13" s="8">
        <v>1</v>
      </c>
      <c r="O13" s="12">
        <f t="shared" si="3"/>
        <v>8.6132644272179156E-4</v>
      </c>
      <c r="P13" s="8">
        <v>0</v>
      </c>
      <c r="Q13" s="12">
        <f t="shared" si="4"/>
        <v>0</v>
      </c>
      <c r="R13" s="8">
        <v>3</v>
      </c>
      <c r="S13" s="12">
        <f t="shared" si="5"/>
        <v>2.5839793281653748E-3</v>
      </c>
      <c r="T13" s="8">
        <v>7</v>
      </c>
      <c r="U13" s="12">
        <f t="shared" si="6"/>
        <v>6.029285099052541E-3</v>
      </c>
      <c r="V13" s="8">
        <v>1</v>
      </c>
      <c r="W13" s="12">
        <f t="shared" si="7"/>
        <v>8.6132644272179156E-4</v>
      </c>
    </row>
    <row r="14" spans="1:23" x14ac:dyDescent="0.2">
      <c r="A14" s="5" t="s">
        <v>36</v>
      </c>
      <c r="B14" s="8">
        <v>1052</v>
      </c>
      <c r="C14" s="12">
        <f>B14/'All Households'!$B14</f>
        <v>0.22128733697938577</v>
      </c>
      <c r="D14" s="8">
        <v>972</v>
      </c>
      <c r="E14" s="12">
        <f t="shared" si="8"/>
        <v>0.92395437262357416</v>
      </c>
      <c r="F14" s="8">
        <v>18</v>
      </c>
      <c r="G14" s="12">
        <f t="shared" si="8"/>
        <v>1.7110266159695818E-2</v>
      </c>
      <c r="H14" s="8">
        <v>9</v>
      </c>
      <c r="I14" s="12">
        <f t="shared" si="0"/>
        <v>8.555133079847909E-3</v>
      </c>
      <c r="J14" s="8">
        <v>6</v>
      </c>
      <c r="K14" s="12">
        <f t="shared" si="1"/>
        <v>5.7034220532319393E-3</v>
      </c>
      <c r="L14" s="8">
        <v>18</v>
      </c>
      <c r="M14" s="12">
        <f t="shared" si="2"/>
        <v>1.7110266159695818E-2</v>
      </c>
      <c r="N14" s="8">
        <v>2</v>
      </c>
      <c r="O14" s="12">
        <f t="shared" si="3"/>
        <v>1.9011406844106464E-3</v>
      </c>
      <c r="P14" s="8">
        <v>0</v>
      </c>
      <c r="Q14" s="12">
        <f t="shared" si="4"/>
        <v>0</v>
      </c>
      <c r="R14" s="8">
        <v>3</v>
      </c>
      <c r="S14" s="12">
        <f t="shared" si="5"/>
        <v>2.8517110266159697E-3</v>
      </c>
      <c r="T14" s="8">
        <v>23</v>
      </c>
      <c r="U14" s="12">
        <f t="shared" si="6"/>
        <v>2.1863117870722433E-2</v>
      </c>
      <c r="V14" s="8">
        <v>1</v>
      </c>
      <c r="W14" s="12">
        <f t="shared" si="7"/>
        <v>9.5057034220532319E-4</v>
      </c>
    </row>
    <row r="15" spans="1:23" x14ac:dyDescent="0.2">
      <c r="A15" s="5" t="s">
        <v>37</v>
      </c>
      <c r="B15" s="8">
        <v>1169</v>
      </c>
      <c r="C15" s="12">
        <f>B15/'All Households'!$B15</f>
        <v>0.23431549408699137</v>
      </c>
      <c r="D15" s="8">
        <v>1104</v>
      </c>
      <c r="E15" s="12">
        <f t="shared" si="8"/>
        <v>0.94439692044482459</v>
      </c>
      <c r="F15" s="8">
        <v>25</v>
      </c>
      <c r="G15" s="12">
        <f t="shared" si="8"/>
        <v>2.1385799828913601E-2</v>
      </c>
      <c r="H15" s="8">
        <v>4</v>
      </c>
      <c r="I15" s="12">
        <f t="shared" si="0"/>
        <v>3.4217279726261761E-3</v>
      </c>
      <c r="J15" s="8">
        <v>4</v>
      </c>
      <c r="K15" s="12">
        <f t="shared" si="1"/>
        <v>3.4217279726261761E-3</v>
      </c>
      <c r="L15" s="8">
        <v>10</v>
      </c>
      <c r="M15" s="12">
        <f t="shared" si="2"/>
        <v>8.5543199315654406E-3</v>
      </c>
      <c r="N15" s="8">
        <v>1</v>
      </c>
      <c r="O15" s="12">
        <f t="shared" si="3"/>
        <v>8.5543199315654401E-4</v>
      </c>
      <c r="P15" s="8">
        <v>0</v>
      </c>
      <c r="Q15" s="12">
        <f t="shared" si="4"/>
        <v>0</v>
      </c>
      <c r="R15" s="8">
        <v>3</v>
      </c>
      <c r="S15" s="12">
        <f t="shared" si="5"/>
        <v>2.5662959794696323E-3</v>
      </c>
      <c r="T15" s="8">
        <v>16</v>
      </c>
      <c r="U15" s="12">
        <f t="shared" si="6"/>
        <v>1.3686911890504704E-2</v>
      </c>
      <c r="V15" s="8">
        <v>2</v>
      </c>
      <c r="W15" s="12">
        <f t="shared" si="7"/>
        <v>1.710863986313088E-3</v>
      </c>
    </row>
    <row r="16" spans="1:23" x14ac:dyDescent="0.2">
      <c r="A16" s="5" t="s">
        <v>38</v>
      </c>
      <c r="B16" s="8">
        <v>1202</v>
      </c>
      <c r="C16" s="12">
        <f>B16/'All Households'!$B16</f>
        <v>0.20907983997216908</v>
      </c>
      <c r="D16" s="8">
        <v>1174</v>
      </c>
      <c r="E16" s="12">
        <f t="shared" si="8"/>
        <v>0.97670549084858571</v>
      </c>
      <c r="F16" s="8">
        <v>8</v>
      </c>
      <c r="G16" s="12">
        <f t="shared" si="8"/>
        <v>6.6555740432612314E-3</v>
      </c>
      <c r="H16" s="8">
        <v>4</v>
      </c>
      <c r="I16" s="12">
        <f t="shared" si="0"/>
        <v>3.3277870216306157E-3</v>
      </c>
      <c r="J16" s="8">
        <v>4</v>
      </c>
      <c r="K16" s="12">
        <f t="shared" si="1"/>
        <v>3.3277870216306157E-3</v>
      </c>
      <c r="L16" s="8">
        <v>1</v>
      </c>
      <c r="M16" s="12">
        <f t="shared" si="2"/>
        <v>8.3194675540765393E-4</v>
      </c>
      <c r="N16" s="8">
        <v>2</v>
      </c>
      <c r="O16" s="12">
        <f t="shared" si="3"/>
        <v>1.6638935108153079E-3</v>
      </c>
      <c r="P16" s="8">
        <v>0</v>
      </c>
      <c r="Q16" s="12">
        <f t="shared" si="4"/>
        <v>0</v>
      </c>
      <c r="R16" s="8">
        <v>2</v>
      </c>
      <c r="S16" s="12">
        <f t="shared" si="5"/>
        <v>1.6638935108153079E-3</v>
      </c>
      <c r="T16" s="8">
        <v>4</v>
      </c>
      <c r="U16" s="12">
        <f t="shared" si="6"/>
        <v>3.3277870216306157E-3</v>
      </c>
      <c r="V16" s="8">
        <v>3</v>
      </c>
      <c r="W16" s="12">
        <f t="shared" si="7"/>
        <v>2.4958402662229617E-3</v>
      </c>
    </row>
    <row r="17" spans="1:23" x14ac:dyDescent="0.2">
      <c r="A17" s="5" t="s">
        <v>39</v>
      </c>
      <c r="B17" s="8">
        <v>1029</v>
      </c>
      <c r="C17" s="12">
        <f>B17/'All Households'!$B17</f>
        <v>0.20754336425978218</v>
      </c>
      <c r="D17" s="8">
        <v>997</v>
      </c>
      <c r="E17" s="12">
        <f t="shared" si="8"/>
        <v>0.96890184645286681</v>
      </c>
      <c r="F17" s="8">
        <v>8</v>
      </c>
      <c r="G17" s="12">
        <f t="shared" si="8"/>
        <v>7.7745383867832843E-3</v>
      </c>
      <c r="H17" s="8">
        <v>2</v>
      </c>
      <c r="I17" s="12">
        <f t="shared" si="0"/>
        <v>1.9436345966958211E-3</v>
      </c>
      <c r="J17" s="8">
        <v>8</v>
      </c>
      <c r="K17" s="12">
        <f t="shared" si="1"/>
        <v>7.7745383867832843E-3</v>
      </c>
      <c r="L17" s="8">
        <v>3</v>
      </c>
      <c r="M17" s="12">
        <f t="shared" si="2"/>
        <v>2.9154518950437317E-3</v>
      </c>
      <c r="N17" s="8">
        <v>0</v>
      </c>
      <c r="O17" s="12">
        <f t="shared" si="3"/>
        <v>0</v>
      </c>
      <c r="P17" s="8">
        <v>0</v>
      </c>
      <c r="Q17" s="12">
        <f t="shared" si="4"/>
        <v>0</v>
      </c>
      <c r="R17" s="8">
        <v>0</v>
      </c>
      <c r="S17" s="12">
        <f t="shared" si="5"/>
        <v>0</v>
      </c>
      <c r="T17" s="8">
        <v>9</v>
      </c>
      <c r="U17" s="12">
        <f t="shared" si="6"/>
        <v>8.7463556851311956E-3</v>
      </c>
      <c r="V17" s="8">
        <v>2</v>
      </c>
      <c r="W17" s="12">
        <f t="shared" si="7"/>
        <v>1.9436345966958211E-3</v>
      </c>
    </row>
    <row r="18" spans="1:23" x14ac:dyDescent="0.2">
      <c r="A18" s="5" t="s">
        <v>40</v>
      </c>
      <c r="B18" s="8">
        <v>1109</v>
      </c>
      <c r="C18" s="12">
        <f>B18/'All Households'!$B18</f>
        <v>0.22545232770888393</v>
      </c>
      <c r="D18" s="8">
        <v>1034</v>
      </c>
      <c r="E18" s="12">
        <f t="shared" si="8"/>
        <v>0.93237150586113615</v>
      </c>
      <c r="F18" s="8">
        <v>29</v>
      </c>
      <c r="G18" s="12">
        <f t="shared" si="8"/>
        <v>2.6149684400360685E-2</v>
      </c>
      <c r="H18" s="8">
        <v>3</v>
      </c>
      <c r="I18" s="12">
        <f t="shared" si="0"/>
        <v>2.7051397655545538E-3</v>
      </c>
      <c r="J18" s="8">
        <v>3</v>
      </c>
      <c r="K18" s="12">
        <f t="shared" si="1"/>
        <v>2.7051397655545538E-3</v>
      </c>
      <c r="L18" s="8">
        <v>16</v>
      </c>
      <c r="M18" s="12">
        <f t="shared" si="2"/>
        <v>1.4427412082957619E-2</v>
      </c>
      <c r="N18" s="8">
        <v>1</v>
      </c>
      <c r="O18" s="12">
        <f t="shared" si="3"/>
        <v>9.0171325518485117E-4</v>
      </c>
      <c r="P18" s="8">
        <v>0</v>
      </c>
      <c r="Q18" s="12">
        <f t="shared" si="4"/>
        <v>0</v>
      </c>
      <c r="R18" s="8">
        <v>3</v>
      </c>
      <c r="S18" s="12">
        <f t="shared" si="5"/>
        <v>2.7051397655545538E-3</v>
      </c>
      <c r="T18" s="8">
        <v>15</v>
      </c>
      <c r="U18" s="12">
        <f t="shared" si="6"/>
        <v>1.3525698827772768E-2</v>
      </c>
      <c r="V18" s="8">
        <v>5</v>
      </c>
      <c r="W18" s="12">
        <f t="shared" si="7"/>
        <v>4.508566275924256E-3</v>
      </c>
    </row>
    <row r="19" spans="1:23" x14ac:dyDescent="0.2">
      <c r="A19" s="5" t="s">
        <v>41</v>
      </c>
      <c r="B19" s="8">
        <v>822</v>
      </c>
      <c r="C19" s="12">
        <f>B19/'All Households'!$B19</f>
        <v>0.16076667318599647</v>
      </c>
      <c r="D19" s="8">
        <v>785</v>
      </c>
      <c r="E19" s="12">
        <f t="shared" si="8"/>
        <v>0.95498783454987834</v>
      </c>
      <c r="F19" s="8">
        <v>3</v>
      </c>
      <c r="G19" s="12">
        <f t="shared" si="8"/>
        <v>3.6496350364963502E-3</v>
      </c>
      <c r="H19" s="8">
        <v>1</v>
      </c>
      <c r="I19" s="12">
        <f t="shared" si="0"/>
        <v>1.2165450121654502E-3</v>
      </c>
      <c r="J19" s="8">
        <v>1</v>
      </c>
      <c r="K19" s="12">
        <f t="shared" si="1"/>
        <v>1.2165450121654502E-3</v>
      </c>
      <c r="L19" s="8">
        <v>8</v>
      </c>
      <c r="M19" s="12">
        <f t="shared" si="2"/>
        <v>9.7323600973236012E-3</v>
      </c>
      <c r="N19" s="8">
        <v>1</v>
      </c>
      <c r="O19" s="12">
        <f t="shared" si="3"/>
        <v>1.2165450121654502E-3</v>
      </c>
      <c r="P19" s="8">
        <v>0</v>
      </c>
      <c r="Q19" s="12">
        <f t="shared" si="4"/>
        <v>0</v>
      </c>
      <c r="R19" s="8">
        <v>3</v>
      </c>
      <c r="S19" s="12">
        <f t="shared" si="5"/>
        <v>3.6496350364963502E-3</v>
      </c>
      <c r="T19" s="8">
        <v>19</v>
      </c>
      <c r="U19" s="12">
        <f t="shared" si="6"/>
        <v>2.3114355231143552E-2</v>
      </c>
      <c r="V19" s="8">
        <v>1</v>
      </c>
      <c r="W19" s="12">
        <f t="shared" si="7"/>
        <v>1.2165450121654502E-3</v>
      </c>
    </row>
    <row r="20" spans="1:23" x14ac:dyDescent="0.2">
      <c r="A20" s="5" t="s">
        <v>42</v>
      </c>
      <c r="B20" s="8">
        <v>965</v>
      </c>
      <c r="C20" s="12">
        <f>B20/'All Households'!$B20</f>
        <v>0.21690267475837266</v>
      </c>
      <c r="D20" s="8">
        <v>814</v>
      </c>
      <c r="E20" s="12">
        <f t="shared" si="8"/>
        <v>0.84352331606217612</v>
      </c>
      <c r="F20" s="8">
        <v>12</v>
      </c>
      <c r="G20" s="12">
        <f t="shared" si="8"/>
        <v>1.2435233160621761E-2</v>
      </c>
      <c r="H20" s="8">
        <v>3</v>
      </c>
      <c r="I20" s="12">
        <f t="shared" si="0"/>
        <v>3.1088082901554403E-3</v>
      </c>
      <c r="J20" s="8">
        <v>11</v>
      </c>
      <c r="K20" s="12">
        <f t="shared" si="1"/>
        <v>1.1398963730569948E-2</v>
      </c>
      <c r="L20" s="8">
        <v>42</v>
      </c>
      <c r="M20" s="12">
        <f t="shared" si="2"/>
        <v>4.3523316062176166E-2</v>
      </c>
      <c r="N20" s="8">
        <v>2</v>
      </c>
      <c r="O20" s="12">
        <f t="shared" si="3"/>
        <v>2.0725388601036268E-3</v>
      </c>
      <c r="P20" s="8">
        <v>5</v>
      </c>
      <c r="Q20" s="12">
        <f t="shared" si="4"/>
        <v>5.1813471502590676E-3</v>
      </c>
      <c r="R20" s="8">
        <v>2</v>
      </c>
      <c r="S20" s="12">
        <f t="shared" si="5"/>
        <v>2.0725388601036268E-3</v>
      </c>
      <c r="T20" s="8">
        <v>60</v>
      </c>
      <c r="U20" s="12">
        <f t="shared" si="6"/>
        <v>6.2176165803108807E-2</v>
      </c>
      <c r="V20" s="8">
        <v>14</v>
      </c>
      <c r="W20" s="12">
        <f t="shared" si="7"/>
        <v>1.4507772020725389E-2</v>
      </c>
    </row>
    <row r="21" spans="1:23" x14ac:dyDescent="0.2">
      <c r="A21" s="5" t="s">
        <v>43</v>
      </c>
      <c r="B21" s="8">
        <v>993</v>
      </c>
      <c r="C21" s="12">
        <f>B21/'All Households'!$B21</f>
        <v>0.18348115299334811</v>
      </c>
      <c r="D21" s="8">
        <v>921</v>
      </c>
      <c r="E21" s="12">
        <f t="shared" si="8"/>
        <v>0.92749244712990941</v>
      </c>
      <c r="F21" s="8">
        <v>10</v>
      </c>
      <c r="G21" s="12">
        <f t="shared" si="8"/>
        <v>1.0070493454179255E-2</v>
      </c>
      <c r="H21" s="8">
        <v>2</v>
      </c>
      <c r="I21" s="12">
        <f t="shared" si="0"/>
        <v>2.014098690835851E-3</v>
      </c>
      <c r="J21" s="8">
        <v>4</v>
      </c>
      <c r="K21" s="12">
        <f t="shared" si="1"/>
        <v>4.0281973816717019E-3</v>
      </c>
      <c r="L21" s="8">
        <v>15</v>
      </c>
      <c r="M21" s="12">
        <f t="shared" si="2"/>
        <v>1.5105740181268883E-2</v>
      </c>
      <c r="N21" s="8">
        <v>0</v>
      </c>
      <c r="O21" s="12">
        <f t="shared" si="3"/>
        <v>0</v>
      </c>
      <c r="P21" s="8">
        <v>0</v>
      </c>
      <c r="Q21" s="12">
        <f t="shared" si="4"/>
        <v>0</v>
      </c>
      <c r="R21" s="8">
        <v>1</v>
      </c>
      <c r="S21" s="12">
        <f t="shared" si="5"/>
        <v>1.0070493454179255E-3</v>
      </c>
      <c r="T21" s="8">
        <v>40</v>
      </c>
      <c r="U21" s="12">
        <f t="shared" si="6"/>
        <v>4.0281973816717019E-2</v>
      </c>
      <c r="V21" s="8">
        <v>0</v>
      </c>
      <c r="W21" s="12">
        <f t="shared" si="7"/>
        <v>0</v>
      </c>
    </row>
    <row r="22" spans="1:23" x14ac:dyDescent="0.2">
      <c r="A22" s="5" t="s">
        <v>44</v>
      </c>
      <c r="B22" s="8">
        <v>1189</v>
      </c>
      <c r="C22" s="12">
        <f>B22/'All Households'!$B22</f>
        <v>0.21629979989084955</v>
      </c>
      <c r="D22" s="8">
        <v>1104</v>
      </c>
      <c r="E22" s="12">
        <f t="shared" si="8"/>
        <v>0.92851135407905805</v>
      </c>
      <c r="F22" s="8">
        <v>18</v>
      </c>
      <c r="G22" s="12">
        <f t="shared" si="8"/>
        <v>1.5138772077375946E-2</v>
      </c>
      <c r="H22" s="8">
        <v>17</v>
      </c>
      <c r="I22" s="12">
        <f t="shared" si="0"/>
        <v>1.4297729184188394E-2</v>
      </c>
      <c r="J22" s="8">
        <v>2</v>
      </c>
      <c r="K22" s="12">
        <f t="shared" si="1"/>
        <v>1.6820857863751051E-3</v>
      </c>
      <c r="L22" s="8">
        <v>18</v>
      </c>
      <c r="M22" s="12">
        <f t="shared" si="2"/>
        <v>1.5138772077375946E-2</v>
      </c>
      <c r="N22" s="8">
        <v>0</v>
      </c>
      <c r="O22" s="12">
        <f t="shared" si="3"/>
        <v>0</v>
      </c>
      <c r="P22" s="8">
        <v>0</v>
      </c>
      <c r="Q22" s="12">
        <f t="shared" si="4"/>
        <v>0</v>
      </c>
      <c r="R22" s="8">
        <v>2</v>
      </c>
      <c r="S22" s="12">
        <f t="shared" si="5"/>
        <v>1.6820857863751051E-3</v>
      </c>
      <c r="T22" s="8">
        <v>27</v>
      </c>
      <c r="U22" s="12">
        <f t="shared" si="6"/>
        <v>2.2708158116063918E-2</v>
      </c>
      <c r="V22" s="8">
        <v>1</v>
      </c>
      <c r="W22" s="12">
        <f t="shared" si="7"/>
        <v>8.4104289318755253E-4</v>
      </c>
    </row>
    <row r="23" spans="1:23" x14ac:dyDescent="0.2">
      <c r="A23" s="5" t="s">
        <v>45</v>
      </c>
      <c r="B23" s="8">
        <v>1198</v>
      </c>
      <c r="C23" s="12">
        <f>B23/'All Households'!$B23</f>
        <v>0.25215744053883393</v>
      </c>
      <c r="D23" s="8">
        <v>1049</v>
      </c>
      <c r="E23" s="12">
        <f t="shared" si="8"/>
        <v>0.87562604340567618</v>
      </c>
      <c r="F23" s="8">
        <v>58</v>
      </c>
      <c r="G23" s="12">
        <f t="shared" si="8"/>
        <v>4.8414023372287146E-2</v>
      </c>
      <c r="H23" s="8">
        <v>12</v>
      </c>
      <c r="I23" s="12">
        <f t="shared" si="0"/>
        <v>1.001669449081803E-2</v>
      </c>
      <c r="J23" s="8">
        <v>4</v>
      </c>
      <c r="K23" s="12">
        <f t="shared" si="1"/>
        <v>3.3388981636060101E-3</v>
      </c>
      <c r="L23" s="8">
        <v>26</v>
      </c>
      <c r="M23" s="12">
        <f t="shared" si="2"/>
        <v>2.1702838063439065E-2</v>
      </c>
      <c r="N23" s="8">
        <v>0</v>
      </c>
      <c r="O23" s="12">
        <f t="shared" si="3"/>
        <v>0</v>
      </c>
      <c r="P23" s="8">
        <v>0</v>
      </c>
      <c r="Q23" s="12">
        <f t="shared" si="4"/>
        <v>0</v>
      </c>
      <c r="R23" s="8">
        <v>5</v>
      </c>
      <c r="S23" s="12">
        <f t="shared" si="5"/>
        <v>4.1736227045075123E-3</v>
      </c>
      <c r="T23" s="8">
        <v>38</v>
      </c>
      <c r="U23" s="12">
        <f t="shared" si="6"/>
        <v>3.1719532554257093E-2</v>
      </c>
      <c r="V23" s="8">
        <v>6</v>
      </c>
      <c r="W23" s="12">
        <f t="shared" si="7"/>
        <v>5.008347245409015E-3</v>
      </c>
    </row>
    <row r="24" spans="1:23" x14ac:dyDescent="0.2">
      <c r="A24" s="5" t="s">
        <v>46</v>
      </c>
      <c r="B24" s="8">
        <v>1330</v>
      </c>
      <c r="C24" s="12">
        <f>B24/'All Households'!$B24</f>
        <v>0.26901294498381878</v>
      </c>
      <c r="D24" s="8">
        <v>1224</v>
      </c>
      <c r="E24" s="12">
        <f t="shared" si="8"/>
        <v>0.92030075187969929</v>
      </c>
      <c r="F24" s="8">
        <v>52</v>
      </c>
      <c r="G24" s="12">
        <f t="shared" si="8"/>
        <v>3.9097744360902256E-2</v>
      </c>
      <c r="H24" s="8">
        <v>7</v>
      </c>
      <c r="I24" s="12">
        <f t="shared" si="0"/>
        <v>5.263157894736842E-3</v>
      </c>
      <c r="J24" s="8">
        <v>1</v>
      </c>
      <c r="K24" s="12">
        <f t="shared" si="1"/>
        <v>7.5187969924812035E-4</v>
      </c>
      <c r="L24" s="8">
        <v>13</v>
      </c>
      <c r="M24" s="12">
        <f t="shared" si="2"/>
        <v>9.7744360902255641E-3</v>
      </c>
      <c r="N24" s="8">
        <v>3</v>
      </c>
      <c r="O24" s="12">
        <f t="shared" si="3"/>
        <v>2.255639097744361E-3</v>
      </c>
      <c r="P24" s="8">
        <v>0</v>
      </c>
      <c r="Q24" s="12">
        <f t="shared" si="4"/>
        <v>0</v>
      </c>
      <c r="R24" s="8">
        <v>2</v>
      </c>
      <c r="S24" s="12">
        <f t="shared" si="5"/>
        <v>1.5037593984962407E-3</v>
      </c>
      <c r="T24" s="8">
        <v>28</v>
      </c>
      <c r="U24" s="12">
        <f t="shared" si="6"/>
        <v>2.1052631578947368E-2</v>
      </c>
      <c r="V24" s="8">
        <v>0</v>
      </c>
      <c r="W24" s="12">
        <f t="shared" si="7"/>
        <v>0</v>
      </c>
    </row>
    <row r="25" spans="1:23" x14ac:dyDescent="0.2">
      <c r="A25" s="5" t="s">
        <v>47</v>
      </c>
      <c r="B25" s="8">
        <v>771</v>
      </c>
      <c r="C25" s="12">
        <f>B25/'All Households'!$B25</f>
        <v>0.14395070948469008</v>
      </c>
      <c r="D25" s="8">
        <v>625</v>
      </c>
      <c r="E25" s="12">
        <f t="shared" si="8"/>
        <v>0.81063553826199741</v>
      </c>
      <c r="F25" s="8">
        <v>12</v>
      </c>
      <c r="G25" s="12">
        <f t="shared" si="8"/>
        <v>1.556420233463035E-2</v>
      </c>
      <c r="H25" s="8">
        <v>22</v>
      </c>
      <c r="I25" s="12">
        <f t="shared" si="0"/>
        <v>2.8534370946822308E-2</v>
      </c>
      <c r="J25" s="8">
        <v>4</v>
      </c>
      <c r="K25" s="12">
        <f t="shared" si="1"/>
        <v>5.1880674448767832E-3</v>
      </c>
      <c r="L25" s="8">
        <v>36</v>
      </c>
      <c r="M25" s="12">
        <f t="shared" si="2"/>
        <v>4.6692607003891051E-2</v>
      </c>
      <c r="N25" s="8">
        <v>6</v>
      </c>
      <c r="O25" s="12">
        <f t="shared" si="3"/>
        <v>7.7821011673151752E-3</v>
      </c>
      <c r="P25" s="8">
        <v>0</v>
      </c>
      <c r="Q25" s="12">
        <f t="shared" si="4"/>
        <v>0</v>
      </c>
      <c r="R25" s="8">
        <v>12</v>
      </c>
      <c r="S25" s="12">
        <f t="shared" si="5"/>
        <v>1.556420233463035E-2</v>
      </c>
      <c r="T25" s="8">
        <v>52</v>
      </c>
      <c r="U25" s="12">
        <f t="shared" si="6"/>
        <v>6.744487678339818E-2</v>
      </c>
      <c r="V25" s="8">
        <v>2</v>
      </c>
      <c r="W25" s="12">
        <f t="shared" si="7"/>
        <v>2.5940337224383916E-3</v>
      </c>
    </row>
    <row r="26" spans="1:23" x14ac:dyDescent="0.2">
      <c r="A26" s="5" t="s">
        <v>48</v>
      </c>
      <c r="B26" s="8">
        <v>912</v>
      </c>
      <c r="C26" s="12">
        <f>B26/'All Households'!$B26</f>
        <v>0.1733181299885975</v>
      </c>
      <c r="D26" s="8">
        <v>892</v>
      </c>
      <c r="E26" s="12">
        <f t="shared" si="8"/>
        <v>0.97807017543859653</v>
      </c>
      <c r="F26" s="8">
        <v>7</v>
      </c>
      <c r="G26" s="12">
        <f t="shared" si="8"/>
        <v>7.6754385964912276E-3</v>
      </c>
      <c r="H26" s="8">
        <v>3</v>
      </c>
      <c r="I26" s="12">
        <f t="shared" si="0"/>
        <v>3.2894736842105261E-3</v>
      </c>
      <c r="J26" s="8">
        <v>2</v>
      </c>
      <c r="K26" s="12">
        <f t="shared" si="1"/>
        <v>2.1929824561403508E-3</v>
      </c>
      <c r="L26" s="8">
        <v>2</v>
      </c>
      <c r="M26" s="12">
        <f t="shared" si="2"/>
        <v>2.1929824561403508E-3</v>
      </c>
      <c r="N26" s="8">
        <v>0</v>
      </c>
      <c r="O26" s="12">
        <f t="shared" si="3"/>
        <v>0</v>
      </c>
      <c r="P26" s="8">
        <v>0</v>
      </c>
      <c r="Q26" s="12">
        <f t="shared" si="4"/>
        <v>0</v>
      </c>
      <c r="R26" s="8">
        <v>1</v>
      </c>
      <c r="S26" s="12">
        <f t="shared" si="5"/>
        <v>1.0964912280701754E-3</v>
      </c>
      <c r="T26" s="8">
        <v>4</v>
      </c>
      <c r="U26" s="12">
        <f t="shared" si="6"/>
        <v>4.3859649122807015E-3</v>
      </c>
      <c r="V26" s="8">
        <v>1</v>
      </c>
      <c r="W26" s="12">
        <f t="shared" si="7"/>
        <v>1.0964912280701754E-3</v>
      </c>
    </row>
    <row r="27" spans="1:23" x14ac:dyDescent="0.2">
      <c r="A27" s="5" t="s">
        <v>49</v>
      </c>
      <c r="B27" s="8">
        <v>1101</v>
      </c>
      <c r="C27" s="12">
        <f>B27/'All Households'!$B27</f>
        <v>0.23262201563490387</v>
      </c>
      <c r="D27" s="8">
        <v>1067</v>
      </c>
      <c r="E27" s="12">
        <f t="shared" si="8"/>
        <v>0.96911898274296093</v>
      </c>
      <c r="F27" s="8">
        <v>7</v>
      </c>
      <c r="G27" s="12">
        <f t="shared" si="8"/>
        <v>6.3578564940962763E-3</v>
      </c>
      <c r="H27" s="8">
        <v>6</v>
      </c>
      <c r="I27" s="12">
        <f t="shared" si="0"/>
        <v>5.4495912806539508E-3</v>
      </c>
      <c r="J27" s="8">
        <v>1</v>
      </c>
      <c r="K27" s="12">
        <f t="shared" si="1"/>
        <v>9.0826521344232513E-4</v>
      </c>
      <c r="L27" s="8">
        <v>2</v>
      </c>
      <c r="M27" s="12">
        <f t="shared" si="2"/>
        <v>1.8165304268846503E-3</v>
      </c>
      <c r="N27" s="8">
        <v>4</v>
      </c>
      <c r="O27" s="12">
        <f t="shared" si="3"/>
        <v>3.6330608537693005E-3</v>
      </c>
      <c r="P27" s="8">
        <v>0</v>
      </c>
      <c r="Q27" s="12">
        <f t="shared" si="4"/>
        <v>0</v>
      </c>
      <c r="R27" s="8">
        <v>0</v>
      </c>
      <c r="S27" s="12">
        <f t="shared" si="5"/>
        <v>0</v>
      </c>
      <c r="T27" s="8">
        <v>12</v>
      </c>
      <c r="U27" s="12">
        <f t="shared" si="6"/>
        <v>1.0899182561307902E-2</v>
      </c>
      <c r="V27" s="8">
        <v>2</v>
      </c>
      <c r="W27" s="12">
        <f t="shared" si="7"/>
        <v>1.8165304268846503E-3</v>
      </c>
    </row>
    <row r="28" spans="1:23" x14ac:dyDescent="0.2">
      <c r="A28" s="5" t="s">
        <v>50</v>
      </c>
      <c r="B28" s="8">
        <v>1047</v>
      </c>
      <c r="C28" s="12">
        <f>B28/'All Households'!$B28</f>
        <v>0.19497206703910613</v>
      </c>
      <c r="D28" s="8">
        <v>818</v>
      </c>
      <c r="E28" s="12">
        <f t="shared" si="8"/>
        <v>0.78127984718242593</v>
      </c>
      <c r="F28" s="8">
        <v>30</v>
      </c>
      <c r="G28" s="12">
        <f t="shared" si="8"/>
        <v>2.865329512893983E-2</v>
      </c>
      <c r="H28" s="8">
        <v>9</v>
      </c>
      <c r="I28" s="12">
        <f t="shared" si="0"/>
        <v>8.5959885386819486E-3</v>
      </c>
      <c r="J28" s="8">
        <v>6</v>
      </c>
      <c r="K28" s="12">
        <f t="shared" si="1"/>
        <v>5.7306590257879654E-3</v>
      </c>
      <c r="L28" s="8">
        <v>85</v>
      </c>
      <c r="M28" s="12">
        <f t="shared" si="2"/>
        <v>8.1184336198662846E-2</v>
      </c>
      <c r="N28" s="8">
        <v>10</v>
      </c>
      <c r="O28" s="12">
        <f t="shared" si="3"/>
        <v>9.5510983763132766E-3</v>
      </c>
      <c r="P28" s="8">
        <v>1</v>
      </c>
      <c r="Q28" s="12">
        <f t="shared" si="4"/>
        <v>9.5510983763132757E-4</v>
      </c>
      <c r="R28" s="8">
        <v>15</v>
      </c>
      <c r="S28" s="12">
        <f t="shared" si="5"/>
        <v>1.4326647564469915E-2</v>
      </c>
      <c r="T28" s="8">
        <v>59</v>
      </c>
      <c r="U28" s="12">
        <f t="shared" si="6"/>
        <v>5.6351480420248332E-2</v>
      </c>
      <c r="V28" s="8">
        <v>14</v>
      </c>
      <c r="W28" s="12">
        <f t="shared" si="7"/>
        <v>1.3371537726838587E-2</v>
      </c>
    </row>
    <row r="29" spans="1:23" x14ac:dyDescent="0.2">
      <c r="A29" s="5" t="s">
        <v>51</v>
      </c>
      <c r="B29" s="8">
        <v>677</v>
      </c>
      <c r="C29" s="12">
        <f>B29/'All Households'!$B29</f>
        <v>0.13117612865723696</v>
      </c>
      <c r="D29" s="8">
        <v>364</v>
      </c>
      <c r="E29" s="12">
        <f t="shared" si="8"/>
        <v>0.53766617429837515</v>
      </c>
      <c r="F29" s="8">
        <v>31</v>
      </c>
      <c r="G29" s="12">
        <f t="shared" si="8"/>
        <v>4.5790251107828653E-2</v>
      </c>
      <c r="H29" s="8">
        <v>7</v>
      </c>
      <c r="I29" s="12">
        <f t="shared" si="0"/>
        <v>1.03397341211226E-2</v>
      </c>
      <c r="J29" s="8">
        <v>6</v>
      </c>
      <c r="K29" s="12">
        <f t="shared" si="1"/>
        <v>8.8626292466765146E-3</v>
      </c>
      <c r="L29" s="8">
        <v>72</v>
      </c>
      <c r="M29" s="12">
        <f t="shared" si="2"/>
        <v>0.10635155096011817</v>
      </c>
      <c r="N29" s="8">
        <v>23</v>
      </c>
      <c r="O29" s="12">
        <f t="shared" si="3"/>
        <v>3.3973412112259974E-2</v>
      </c>
      <c r="P29" s="8">
        <v>3</v>
      </c>
      <c r="Q29" s="12">
        <f t="shared" si="4"/>
        <v>4.4313146233382573E-3</v>
      </c>
      <c r="R29" s="8">
        <v>9</v>
      </c>
      <c r="S29" s="12">
        <f t="shared" si="5"/>
        <v>1.3293943870014771E-2</v>
      </c>
      <c r="T29" s="8">
        <v>151</v>
      </c>
      <c r="U29" s="12">
        <f t="shared" si="6"/>
        <v>0.22304283604135894</v>
      </c>
      <c r="V29" s="8">
        <v>11</v>
      </c>
      <c r="W29" s="12">
        <f t="shared" si="7"/>
        <v>1.6248153618906941E-2</v>
      </c>
    </row>
    <row r="30" spans="1:23" x14ac:dyDescent="0.2">
      <c r="A30" s="5" t="s">
        <v>52</v>
      </c>
      <c r="B30" s="8">
        <v>675</v>
      </c>
      <c r="C30" s="12">
        <f>B30/'All Households'!$B30</f>
        <v>0.14683489232107896</v>
      </c>
      <c r="D30" s="8">
        <v>422</v>
      </c>
      <c r="E30" s="12">
        <f t="shared" si="8"/>
        <v>0.62518518518518518</v>
      </c>
      <c r="F30" s="8">
        <v>6</v>
      </c>
      <c r="G30" s="12">
        <f t="shared" si="8"/>
        <v>8.8888888888888889E-3</v>
      </c>
      <c r="H30" s="8">
        <v>17</v>
      </c>
      <c r="I30" s="12">
        <f t="shared" si="0"/>
        <v>2.5185185185185185E-2</v>
      </c>
      <c r="J30" s="8">
        <v>5</v>
      </c>
      <c r="K30" s="12">
        <f t="shared" si="1"/>
        <v>7.4074074074074077E-3</v>
      </c>
      <c r="L30" s="8">
        <v>99</v>
      </c>
      <c r="M30" s="12">
        <f t="shared" si="2"/>
        <v>0.14666666666666667</v>
      </c>
      <c r="N30" s="8">
        <v>19</v>
      </c>
      <c r="O30" s="12">
        <f t="shared" si="3"/>
        <v>2.8148148148148148E-2</v>
      </c>
      <c r="P30" s="8">
        <v>12</v>
      </c>
      <c r="Q30" s="12">
        <f t="shared" si="4"/>
        <v>1.7777777777777778E-2</v>
      </c>
      <c r="R30" s="8">
        <v>14</v>
      </c>
      <c r="S30" s="12">
        <f t="shared" si="5"/>
        <v>2.074074074074074E-2</v>
      </c>
      <c r="T30" s="8">
        <v>74</v>
      </c>
      <c r="U30" s="12">
        <f t="shared" si="6"/>
        <v>0.10962962962962963</v>
      </c>
      <c r="V30" s="8">
        <v>7</v>
      </c>
      <c r="W30" s="12">
        <f t="shared" si="7"/>
        <v>1.037037037037037E-2</v>
      </c>
    </row>
    <row r="31" spans="1:23" x14ac:dyDescent="0.2">
      <c r="A31" s="5" t="s">
        <v>53</v>
      </c>
      <c r="B31" s="8">
        <v>992</v>
      </c>
      <c r="C31" s="12">
        <f>B31/'All Households'!$B31</f>
        <v>0.19307123394316855</v>
      </c>
      <c r="D31" s="8">
        <v>939</v>
      </c>
      <c r="E31" s="12">
        <f t="shared" si="8"/>
        <v>0.94657258064516125</v>
      </c>
      <c r="F31" s="8">
        <v>6</v>
      </c>
      <c r="G31" s="12">
        <f t="shared" si="8"/>
        <v>6.0483870967741934E-3</v>
      </c>
      <c r="H31" s="8">
        <v>5</v>
      </c>
      <c r="I31" s="12">
        <f t="shared" si="0"/>
        <v>5.0403225806451612E-3</v>
      </c>
      <c r="J31" s="8">
        <v>1</v>
      </c>
      <c r="K31" s="12">
        <f t="shared" si="1"/>
        <v>1.0080645161290322E-3</v>
      </c>
      <c r="L31" s="8">
        <v>14</v>
      </c>
      <c r="M31" s="12">
        <f t="shared" si="2"/>
        <v>1.4112903225806451E-2</v>
      </c>
      <c r="N31" s="8">
        <v>7</v>
      </c>
      <c r="O31" s="12">
        <f t="shared" si="3"/>
        <v>7.0564516129032256E-3</v>
      </c>
      <c r="P31" s="8">
        <v>5</v>
      </c>
      <c r="Q31" s="12">
        <f t="shared" si="4"/>
        <v>5.0403225806451612E-3</v>
      </c>
      <c r="R31" s="8">
        <v>2</v>
      </c>
      <c r="S31" s="12">
        <f t="shared" si="5"/>
        <v>2.0161290322580645E-3</v>
      </c>
      <c r="T31" s="8">
        <v>13</v>
      </c>
      <c r="U31" s="12">
        <f t="shared" si="6"/>
        <v>1.310483870967742E-2</v>
      </c>
      <c r="V31" s="8">
        <v>0</v>
      </c>
      <c r="W31" s="12">
        <f t="shared" si="7"/>
        <v>0</v>
      </c>
    </row>
    <row r="32" spans="1:23" x14ac:dyDescent="0.2">
      <c r="A32" s="5" t="s">
        <v>54</v>
      </c>
      <c r="B32" s="8">
        <v>949</v>
      </c>
      <c r="C32" s="12">
        <f>B32/'All Households'!$B32</f>
        <v>0.19280780170662332</v>
      </c>
      <c r="D32" s="8">
        <v>908</v>
      </c>
      <c r="E32" s="12">
        <f t="shared" si="8"/>
        <v>0.95679662802950471</v>
      </c>
      <c r="F32" s="8">
        <v>9</v>
      </c>
      <c r="G32" s="12">
        <f t="shared" si="8"/>
        <v>9.4836670179135937E-3</v>
      </c>
      <c r="H32" s="8">
        <v>7</v>
      </c>
      <c r="I32" s="12">
        <f t="shared" si="0"/>
        <v>7.3761854583772393E-3</v>
      </c>
      <c r="J32" s="8">
        <v>3</v>
      </c>
      <c r="K32" s="12">
        <f t="shared" si="1"/>
        <v>3.1612223393045311E-3</v>
      </c>
      <c r="L32" s="8">
        <v>7</v>
      </c>
      <c r="M32" s="12">
        <f t="shared" si="2"/>
        <v>7.3761854583772393E-3</v>
      </c>
      <c r="N32" s="8">
        <v>0</v>
      </c>
      <c r="O32" s="12">
        <f t="shared" si="3"/>
        <v>0</v>
      </c>
      <c r="P32" s="8">
        <v>0</v>
      </c>
      <c r="Q32" s="12">
        <f t="shared" si="4"/>
        <v>0</v>
      </c>
      <c r="R32" s="8">
        <v>0</v>
      </c>
      <c r="S32" s="12">
        <f t="shared" si="5"/>
        <v>0</v>
      </c>
      <c r="T32" s="8">
        <v>15</v>
      </c>
      <c r="U32" s="12">
        <f t="shared" si="6"/>
        <v>1.5806111696522657E-2</v>
      </c>
      <c r="V32" s="8">
        <v>0</v>
      </c>
      <c r="W32" s="12">
        <f t="shared" si="7"/>
        <v>0</v>
      </c>
    </row>
    <row r="33" spans="1:23" x14ac:dyDescent="0.2">
      <c r="A33" s="5" t="s">
        <v>55</v>
      </c>
      <c r="B33" s="8">
        <v>939</v>
      </c>
      <c r="C33" s="12">
        <f>B33/'All Households'!$B33</f>
        <v>0.19073735527117611</v>
      </c>
      <c r="D33" s="8">
        <v>897</v>
      </c>
      <c r="E33" s="12">
        <f t="shared" si="8"/>
        <v>0.95527156549520764</v>
      </c>
      <c r="F33" s="8">
        <v>8</v>
      </c>
      <c r="G33" s="12">
        <f t="shared" si="8"/>
        <v>8.5197018104366355E-3</v>
      </c>
      <c r="H33" s="8">
        <v>5</v>
      </c>
      <c r="I33" s="12">
        <f t="shared" si="0"/>
        <v>5.3248136315228968E-3</v>
      </c>
      <c r="J33" s="8">
        <v>4</v>
      </c>
      <c r="K33" s="12">
        <f t="shared" si="1"/>
        <v>4.2598509052183178E-3</v>
      </c>
      <c r="L33" s="8">
        <v>15</v>
      </c>
      <c r="M33" s="12">
        <f t="shared" si="2"/>
        <v>1.5974440894568689E-2</v>
      </c>
      <c r="N33" s="8">
        <v>1</v>
      </c>
      <c r="O33" s="12">
        <f t="shared" si="3"/>
        <v>1.0649627263045794E-3</v>
      </c>
      <c r="P33" s="8">
        <v>1</v>
      </c>
      <c r="Q33" s="12">
        <f t="shared" si="4"/>
        <v>1.0649627263045794E-3</v>
      </c>
      <c r="R33" s="8">
        <v>0</v>
      </c>
      <c r="S33" s="12">
        <f t="shared" si="5"/>
        <v>0</v>
      </c>
      <c r="T33" s="8">
        <v>8</v>
      </c>
      <c r="U33" s="12">
        <f t="shared" si="6"/>
        <v>8.5197018104366355E-3</v>
      </c>
      <c r="V33" s="8">
        <v>0</v>
      </c>
      <c r="W33" s="12">
        <f t="shared" si="7"/>
        <v>0</v>
      </c>
    </row>
    <row r="34" spans="1:23" x14ac:dyDescent="0.2">
      <c r="A34" s="5" t="s">
        <v>56</v>
      </c>
      <c r="B34" s="8">
        <v>1149</v>
      </c>
      <c r="C34" s="12">
        <f>B34/'All Households'!$B34</f>
        <v>0.23141993957703927</v>
      </c>
      <c r="D34" s="8">
        <v>1081</v>
      </c>
      <c r="E34" s="12">
        <f t="shared" si="8"/>
        <v>0.94081810269799826</v>
      </c>
      <c r="F34" s="8">
        <v>9</v>
      </c>
      <c r="G34" s="12">
        <f t="shared" si="8"/>
        <v>7.832898172323759E-3</v>
      </c>
      <c r="H34" s="8">
        <v>1</v>
      </c>
      <c r="I34" s="12">
        <f t="shared" si="0"/>
        <v>8.703220191470844E-4</v>
      </c>
      <c r="J34" s="8">
        <v>0</v>
      </c>
      <c r="K34" s="12">
        <f t="shared" si="1"/>
        <v>0</v>
      </c>
      <c r="L34" s="8">
        <v>29</v>
      </c>
      <c r="M34" s="12">
        <f t="shared" si="2"/>
        <v>2.5239338555265448E-2</v>
      </c>
      <c r="N34" s="8">
        <v>0</v>
      </c>
      <c r="O34" s="12">
        <f t="shared" si="3"/>
        <v>0</v>
      </c>
      <c r="P34" s="8">
        <v>0</v>
      </c>
      <c r="Q34" s="12">
        <f t="shared" si="4"/>
        <v>0</v>
      </c>
      <c r="R34" s="8">
        <v>3</v>
      </c>
      <c r="S34" s="12">
        <f t="shared" si="5"/>
        <v>2.6109660574412533E-3</v>
      </c>
      <c r="T34" s="8">
        <v>25</v>
      </c>
      <c r="U34" s="12">
        <f t="shared" si="6"/>
        <v>2.1758050478677109E-2</v>
      </c>
      <c r="V34" s="8">
        <v>1</v>
      </c>
      <c r="W34" s="12">
        <f t="shared" si="7"/>
        <v>8.703220191470844E-4</v>
      </c>
    </row>
    <row r="35" spans="1:23" x14ac:dyDescent="0.2">
      <c r="A35" s="5" t="s">
        <v>57</v>
      </c>
      <c r="B35" s="8">
        <v>1110</v>
      </c>
      <c r="C35" s="12">
        <f>B35/'All Households'!$B35</f>
        <v>0.20724421209858104</v>
      </c>
      <c r="D35" s="8">
        <v>831</v>
      </c>
      <c r="E35" s="12">
        <f t="shared" si="8"/>
        <v>0.74864864864864866</v>
      </c>
      <c r="F35" s="8">
        <v>15</v>
      </c>
      <c r="G35" s="12">
        <f t="shared" si="8"/>
        <v>1.3513513513513514E-2</v>
      </c>
      <c r="H35" s="8">
        <v>12</v>
      </c>
      <c r="I35" s="12">
        <f t="shared" si="0"/>
        <v>1.0810810810810811E-2</v>
      </c>
      <c r="J35" s="8">
        <v>4</v>
      </c>
      <c r="K35" s="12">
        <f t="shared" si="1"/>
        <v>3.6036036036036037E-3</v>
      </c>
      <c r="L35" s="8">
        <v>102</v>
      </c>
      <c r="M35" s="12">
        <f t="shared" si="2"/>
        <v>9.1891891891891897E-2</v>
      </c>
      <c r="N35" s="8">
        <v>8</v>
      </c>
      <c r="O35" s="12">
        <f t="shared" si="3"/>
        <v>7.2072072072072073E-3</v>
      </c>
      <c r="P35" s="8">
        <v>3</v>
      </c>
      <c r="Q35" s="12">
        <f t="shared" si="4"/>
        <v>2.7027027027027029E-3</v>
      </c>
      <c r="R35" s="8">
        <v>10</v>
      </c>
      <c r="S35" s="12">
        <f t="shared" si="5"/>
        <v>9.0090090090090089E-3</v>
      </c>
      <c r="T35" s="8">
        <v>118</v>
      </c>
      <c r="U35" s="12">
        <f t="shared" si="6"/>
        <v>0.1063063063063063</v>
      </c>
      <c r="V35" s="8">
        <v>7</v>
      </c>
      <c r="W35" s="12">
        <f t="shared" si="7"/>
        <v>6.3063063063063061E-3</v>
      </c>
    </row>
    <row r="36" spans="1:23" x14ac:dyDescent="0.2">
      <c r="B36" s="8"/>
      <c r="C36" s="8"/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5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18</v>
      </c>
      <c r="C7" s="3"/>
    </row>
    <row r="9" spans="1:23" ht="47.25" customHeight="1" x14ac:dyDescent="0.2">
      <c r="A9" s="4" t="s">
        <v>9</v>
      </c>
      <c r="B9" s="13" t="s">
        <v>62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8">
        <v>49817</v>
      </c>
      <c r="C11" s="12">
        <f>B11/'All Households'!$B11</f>
        <v>0.41002321025860505</v>
      </c>
      <c r="D11" s="8">
        <v>35958</v>
      </c>
      <c r="E11" s="12">
        <f>D11/$B11</f>
        <v>0.72180179456811933</v>
      </c>
      <c r="F11" s="8">
        <v>371</v>
      </c>
      <c r="G11" s="12">
        <f>F11/$B11</f>
        <v>7.4472569604753401E-3</v>
      </c>
      <c r="H11" s="8">
        <v>1487</v>
      </c>
      <c r="I11" s="12">
        <f t="shared" ref="I11:I35" si="0">H11/$B11</f>
        <v>2.9849248248589838E-2</v>
      </c>
      <c r="J11" s="8">
        <v>699</v>
      </c>
      <c r="K11" s="12">
        <f t="shared" ref="K11:K35" si="1">J11/$B11</f>
        <v>1.4031354758415802E-2</v>
      </c>
      <c r="L11" s="8">
        <v>4761</v>
      </c>
      <c r="M11" s="12">
        <f t="shared" ref="M11:M35" si="2">L11/$B11</f>
        <v>9.5569785414617497E-2</v>
      </c>
      <c r="N11" s="8">
        <v>1677</v>
      </c>
      <c r="O11" s="12">
        <f t="shared" ref="O11:O35" si="3">N11/$B11</f>
        <v>3.3663207338860225E-2</v>
      </c>
      <c r="P11" s="8">
        <v>798</v>
      </c>
      <c r="Q11" s="12">
        <f t="shared" ref="Q11:Q35" si="4">P11/$B11</f>
        <v>1.6018628179135637E-2</v>
      </c>
      <c r="R11" s="8">
        <v>1161</v>
      </c>
      <c r="S11" s="12">
        <f t="shared" ref="S11:S35" si="5">R11/$B11</f>
        <v>2.3305297388441698E-2</v>
      </c>
      <c r="T11" s="8">
        <v>2226</v>
      </c>
      <c r="U11" s="12">
        <f t="shared" ref="U11:U35" si="6">T11/$B11</f>
        <v>4.4683541762852039E-2</v>
      </c>
      <c r="V11" s="8">
        <v>679</v>
      </c>
      <c r="W11" s="12">
        <f t="shared" ref="W11:W35" si="7">V11/$B11</f>
        <v>1.3629885380492602E-2</v>
      </c>
    </row>
    <row r="12" spans="1:23" x14ac:dyDescent="0.2">
      <c r="A12" s="5" t="s">
        <v>34</v>
      </c>
      <c r="B12" s="8">
        <v>2153</v>
      </c>
      <c r="C12" s="12">
        <f>B12/'All Households'!$B12</f>
        <v>0.42608351474371658</v>
      </c>
      <c r="D12" s="8">
        <v>1581</v>
      </c>
      <c r="E12" s="12">
        <f t="shared" ref="E12:G35" si="8">D12/$B12</f>
        <v>0.73432419879238275</v>
      </c>
      <c r="F12" s="8">
        <v>75</v>
      </c>
      <c r="G12" s="12">
        <f t="shared" si="8"/>
        <v>3.483511379470506E-2</v>
      </c>
      <c r="H12" s="8">
        <v>116</v>
      </c>
      <c r="I12" s="12">
        <f t="shared" si="0"/>
        <v>5.3878309335810497E-2</v>
      </c>
      <c r="J12" s="8">
        <v>59</v>
      </c>
      <c r="K12" s="12">
        <f t="shared" si="1"/>
        <v>2.740362285183465E-2</v>
      </c>
      <c r="L12" s="8">
        <v>114</v>
      </c>
      <c r="M12" s="12">
        <f t="shared" si="2"/>
        <v>5.2949372967951693E-2</v>
      </c>
      <c r="N12" s="8">
        <v>32</v>
      </c>
      <c r="O12" s="12">
        <f t="shared" si="3"/>
        <v>1.4862981885740827E-2</v>
      </c>
      <c r="P12" s="8">
        <v>5</v>
      </c>
      <c r="Q12" s="12">
        <f t="shared" si="4"/>
        <v>2.3223409196470044E-3</v>
      </c>
      <c r="R12" s="8">
        <v>45</v>
      </c>
      <c r="S12" s="12">
        <f t="shared" si="5"/>
        <v>2.0901068276823039E-2</v>
      </c>
      <c r="T12" s="8">
        <v>102</v>
      </c>
      <c r="U12" s="12">
        <f t="shared" si="6"/>
        <v>4.7375754760798888E-2</v>
      </c>
      <c r="V12" s="8">
        <v>24</v>
      </c>
      <c r="W12" s="12">
        <f t="shared" si="7"/>
        <v>1.1147236414305621E-2</v>
      </c>
    </row>
    <row r="13" spans="1:23" x14ac:dyDescent="0.2">
      <c r="A13" s="5" t="s">
        <v>35</v>
      </c>
      <c r="B13" s="8">
        <v>2252</v>
      </c>
      <c r="C13" s="12">
        <f>B13/'All Households'!$B13</f>
        <v>0.43924322215720696</v>
      </c>
      <c r="D13" s="8">
        <v>2021</v>
      </c>
      <c r="E13" s="12">
        <f t="shared" si="8"/>
        <v>0.89742451154529312</v>
      </c>
      <c r="F13" s="8">
        <v>11</v>
      </c>
      <c r="G13" s="12">
        <f t="shared" si="8"/>
        <v>4.8845470692717588E-3</v>
      </c>
      <c r="H13" s="8">
        <v>22</v>
      </c>
      <c r="I13" s="12">
        <f t="shared" si="0"/>
        <v>9.7690941385435177E-3</v>
      </c>
      <c r="J13" s="8">
        <v>18</v>
      </c>
      <c r="K13" s="12">
        <f t="shared" si="1"/>
        <v>7.9928952042628773E-3</v>
      </c>
      <c r="L13" s="8">
        <v>59</v>
      </c>
      <c r="M13" s="12">
        <f t="shared" si="2"/>
        <v>2.6198934280639432E-2</v>
      </c>
      <c r="N13" s="8">
        <v>35</v>
      </c>
      <c r="O13" s="12">
        <f t="shared" si="3"/>
        <v>1.5541740674955595E-2</v>
      </c>
      <c r="P13" s="8">
        <v>19</v>
      </c>
      <c r="Q13" s="12">
        <f t="shared" si="4"/>
        <v>8.436944937833037E-3</v>
      </c>
      <c r="R13" s="8">
        <v>20</v>
      </c>
      <c r="S13" s="12">
        <f t="shared" si="5"/>
        <v>8.8809946714031966E-3</v>
      </c>
      <c r="T13" s="8">
        <v>37</v>
      </c>
      <c r="U13" s="12">
        <f t="shared" si="6"/>
        <v>1.6429840142095916E-2</v>
      </c>
      <c r="V13" s="8">
        <v>10</v>
      </c>
      <c r="W13" s="12">
        <f t="shared" si="7"/>
        <v>4.4404973357015983E-3</v>
      </c>
    </row>
    <row r="14" spans="1:23" x14ac:dyDescent="0.2">
      <c r="A14" s="5" t="s">
        <v>36</v>
      </c>
      <c r="B14" s="8">
        <v>2000</v>
      </c>
      <c r="C14" s="12">
        <f>B14/'All Households'!$B14</f>
        <v>0.42069835927639881</v>
      </c>
      <c r="D14" s="8">
        <v>1541</v>
      </c>
      <c r="E14" s="12">
        <f t="shared" si="8"/>
        <v>0.77049999999999996</v>
      </c>
      <c r="F14" s="8">
        <v>23</v>
      </c>
      <c r="G14" s="12">
        <f t="shared" si="8"/>
        <v>1.15E-2</v>
      </c>
      <c r="H14" s="8">
        <v>39</v>
      </c>
      <c r="I14" s="12">
        <f t="shared" si="0"/>
        <v>1.95E-2</v>
      </c>
      <c r="J14" s="8">
        <v>40</v>
      </c>
      <c r="K14" s="12">
        <f t="shared" si="1"/>
        <v>0.02</v>
      </c>
      <c r="L14" s="8">
        <v>161</v>
      </c>
      <c r="M14" s="12">
        <f t="shared" si="2"/>
        <v>8.0500000000000002E-2</v>
      </c>
      <c r="N14" s="8">
        <v>43</v>
      </c>
      <c r="O14" s="12">
        <f t="shared" si="3"/>
        <v>2.1499999999999998E-2</v>
      </c>
      <c r="P14" s="8">
        <v>10</v>
      </c>
      <c r="Q14" s="12">
        <f t="shared" si="4"/>
        <v>5.0000000000000001E-3</v>
      </c>
      <c r="R14" s="8">
        <v>45</v>
      </c>
      <c r="S14" s="12">
        <f t="shared" si="5"/>
        <v>2.2499999999999999E-2</v>
      </c>
      <c r="T14" s="8">
        <v>73</v>
      </c>
      <c r="U14" s="12">
        <f t="shared" si="6"/>
        <v>3.6499999999999998E-2</v>
      </c>
      <c r="V14" s="8">
        <v>25</v>
      </c>
      <c r="W14" s="12">
        <f t="shared" si="7"/>
        <v>1.2500000000000001E-2</v>
      </c>
    </row>
    <row r="15" spans="1:23" x14ac:dyDescent="0.2">
      <c r="A15" s="5" t="s">
        <v>37</v>
      </c>
      <c r="B15" s="8">
        <v>2102</v>
      </c>
      <c r="C15" s="12">
        <f>B15/'All Households'!$B15</f>
        <v>0.42132691922228904</v>
      </c>
      <c r="D15" s="8">
        <v>1602</v>
      </c>
      <c r="E15" s="12">
        <f t="shared" si="8"/>
        <v>0.76213130352045666</v>
      </c>
      <c r="F15" s="8">
        <v>16</v>
      </c>
      <c r="G15" s="12">
        <f t="shared" si="8"/>
        <v>7.6117982873453857E-3</v>
      </c>
      <c r="H15" s="8">
        <v>56</v>
      </c>
      <c r="I15" s="12">
        <f t="shared" si="0"/>
        <v>2.6641294005708849E-2</v>
      </c>
      <c r="J15" s="8">
        <v>27</v>
      </c>
      <c r="K15" s="12">
        <f t="shared" si="1"/>
        <v>1.2844909609895337E-2</v>
      </c>
      <c r="L15" s="8">
        <v>238</v>
      </c>
      <c r="M15" s="12">
        <f t="shared" si="2"/>
        <v>0.11322549952426261</v>
      </c>
      <c r="N15" s="8">
        <v>17</v>
      </c>
      <c r="O15" s="12">
        <f t="shared" si="3"/>
        <v>8.0875356803044723E-3</v>
      </c>
      <c r="P15" s="8">
        <v>5</v>
      </c>
      <c r="Q15" s="12">
        <f t="shared" si="4"/>
        <v>2.3786869647954329E-3</v>
      </c>
      <c r="R15" s="8">
        <v>47</v>
      </c>
      <c r="S15" s="12">
        <f t="shared" si="5"/>
        <v>2.235965746907707E-2</v>
      </c>
      <c r="T15" s="8">
        <v>67</v>
      </c>
      <c r="U15" s="12">
        <f t="shared" si="6"/>
        <v>3.1874405328258804E-2</v>
      </c>
      <c r="V15" s="8">
        <v>27</v>
      </c>
      <c r="W15" s="12">
        <f t="shared" si="7"/>
        <v>1.2844909609895337E-2</v>
      </c>
    </row>
    <row r="16" spans="1:23" x14ac:dyDescent="0.2">
      <c r="A16" s="5" t="s">
        <v>38</v>
      </c>
      <c r="B16" s="8">
        <v>2503</v>
      </c>
      <c r="C16" s="12">
        <f>B16/'All Households'!$B16</f>
        <v>0.43538006609845192</v>
      </c>
      <c r="D16" s="8">
        <v>2218</v>
      </c>
      <c r="E16" s="12">
        <f t="shared" si="8"/>
        <v>0.88613663603675585</v>
      </c>
      <c r="F16" s="8">
        <v>15</v>
      </c>
      <c r="G16" s="12">
        <f t="shared" si="8"/>
        <v>5.9928086296444265E-3</v>
      </c>
      <c r="H16" s="8">
        <v>33</v>
      </c>
      <c r="I16" s="12">
        <f t="shared" si="0"/>
        <v>1.3184178985217739E-2</v>
      </c>
      <c r="J16" s="8">
        <v>32</v>
      </c>
      <c r="K16" s="12">
        <f t="shared" si="1"/>
        <v>1.278465840990811E-2</v>
      </c>
      <c r="L16" s="8">
        <v>27</v>
      </c>
      <c r="M16" s="12">
        <f t="shared" si="2"/>
        <v>1.0787055533359968E-2</v>
      </c>
      <c r="N16" s="8">
        <v>107</v>
      </c>
      <c r="O16" s="12">
        <f t="shared" si="3"/>
        <v>4.2748701558130243E-2</v>
      </c>
      <c r="P16" s="8">
        <v>6</v>
      </c>
      <c r="Q16" s="12">
        <f t="shared" si="4"/>
        <v>2.3971234518577705E-3</v>
      </c>
      <c r="R16" s="8">
        <v>17</v>
      </c>
      <c r="S16" s="12">
        <f t="shared" si="5"/>
        <v>6.7918497802636835E-3</v>
      </c>
      <c r="T16" s="8">
        <v>33</v>
      </c>
      <c r="U16" s="12">
        <f t="shared" si="6"/>
        <v>1.3184178985217739E-2</v>
      </c>
      <c r="V16" s="8">
        <v>15</v>
      </c>
      <c r="W16" s="12">
        <f t="shared" si="7"/>
        <v>5.9928086296444265E-3</v>
      </c>
    </row>
    <row r="17" spans="1:23" x14ac:dyDescent="0.2">
      <c r="A17" s="5" t="s">
        <v>39</v>
      </c>
      <c r="B17" s="8">
        <v>2208</v>
      </c>
      <c r="C17" s="12">
        <f>B17/'All Households'!$B17</f>
        <v>0.445340863251311</v>
      </c>
      <c r="D17" s="8">
        <v>1962</v>
      </c>
      <c r="E17" s="12">
        <f t="shared" si="8"/>
        <v>0.88858695652173914</v>
      </c>
      <c r="F17" s="8">
        <v>4</v>
      </c>
      <c r="G17" s="12">
        <f t="shared" si="8"/>
        <v>1.8115942028985507E-3</v>
      </c>
      <c r="H17" s="8">
        <v>42</v>
      </c>
      <c r="I17" s="12">
        <f t="shared" si="0"/>
        <v>1.9021739130434784E-2</v>
      </c>
      <c r="J17" s="8">
        <v>24</v>
      </c>
      <c r="K17" s="12">
        <f t="shared" si="1"/>
        <v>1.0869565217391304E-2</v>
      </c>
      <c r="L17" s="8">
        <v>77</v>
      </c>
      <c r="M17" s="12">
        <f t="shared" si="2"/>
        <v>3.4873188405797104E-2</v>
      </c>
      <c r="N17" s="8">
        <v>10</v>
      </c>
      <c r="O17" s="12">
        <f t="shared" si="3"/>
        <v>4.528985507246377E-3</v>
      </c>
      <c r="P17" s="8">
        <v>17</v>
      </c>
      <c r="Q17" s="12">
        <f t="shared" si="4"/>
        <v>7.6992753623188409E-3</v>
      </c>
      <c r="R17" s="8">
        <v>15</v>
      </c>
      <c r="S17" s="12">
        <f t="shared" si="5"/>
        <v>6.793478260869565E-3</v>
      </c>
      <c r="T17" s="8">
        <v>50</v>
      </c>
      <c r="U17" s="12">
        <f t="shared" si="6"/>
        <v>2.2644927536231884E-2</v>
      </c>
      <c r="V17" s="8">
        <v>7</v>
      </c>
      <c r="W17" s="12">
        <f t="shared" si="7"/>
        <v>3.170289855072464E-3</v>
      </c>
    </row>
    <row r="18" spans="1:23" x14ac:dyDescent="0.2">
      <c r="A18" s="5" t="s">
        <v>40</v>
      </c>
      <c r="B18" s="8">
        <v>2197</v>
      </c>
      <c r="C18" s="12">
        <f>B18/'All Households'!$B18</f>
        <v>0.44663549501931288</v>
      </c>
      <c r="D18" s="8">
        <v>1448</v>
      </c>
      <c r="E18" s="12">
        <f t="shared" si="8"/>
        <v>0.65908056440600815</v>
      </c>
      <c r="F18" s="8">
        <v>27</v>
      </c>
      <c r="G18" s="12">
        <f t="shared" si="8"/>
        <v>1.2289485662266727E-2</v>
      </c>
      <c r="H18" s="8">
        <v>33</v>
      </c>
      <c r="I18" s="12">
        <f t="shared" si="0"/>
        <v>1.5020482476103778E-2</v>
      </c>
      <c r="J18" s="8">
        <v>30</v>
      </c>
      <c r="K18" s="12">
        <f t="shared" si="1"/>
        <v>1.3654984069185253E-2</v>
      </c>
      <c r="L18" s="8">
        <v>383</v>
      </c>
      <c r="M18" s="12">
        <f t="shared" si="2"/>
        <v>0.17432862994993173</v>
      </c>
      <c r="N18" s="8">
        <v>37</v>
      </c>
      <c r="O18" s="12">
        <f t="shared" si="3"/>
        <v>1.6841147018661812E-2</v>
      </c>
      <c r="P18" s="8">
        <v>39</v>
      </c>
      <c r="Q18" s="12">
        <f t="shared" si="4"/>
        <v>1.7751479289940829E-2</v>
      </c>
      <c r="R18" s="8">
        <v>79</v>
      </c>
      <c r="S18" s="12">
        <f t="shared" si="5"/>
        <v>3.5958124715521164E-2</v>
      </c>
      <c r="T18" s="8">
        <v>90</v>
      </c>
      <c r="U18" s="12">
        <f t="shared" si="6"/>
        <v>4.0964952207555756E-2</v>
      </c>
      <c r="V18" s="8">
        <v>31</v>
      </c>
      <c r="W18" s="12">
        <f t="shared" si="7"/>
        <v>1.4110150204824761E-2</v>
      </c>
    </row>
    <row r="19" spans="1:23" x14ac:dyDescent="0.2">
      <c r="A19" s="5" t="s">
        <v>41</v>
      </c>
      <c r="B19" s="8">
        <v>2268</v>
      </c>
      <c r="C19" s="12">
        <f>B19/'All Households'!$B19</f>
        <v>0.44357520046939175</v>
      </c>
      <c r="D19" s="8">
        <v>1802</v>
      </c>
      <c r="E19" s="12">
        <f t="shared" si="8"/>
        <v>0.79453262786596124</v>
      </c>
      <c r="F19" s="8">
        <v>4</v>
      </c>
      <c r="G19" s="12">
        <f t="shared" si="8"/>
        <v>1.7636684303350969E-3</v>
      </c>
      <c r="H19" s="8">
        <v>84</v>
      </c>
      <c r="I19" s="12">
        <f t="shared" si="0"/>
        <v>3.7037037037037035E-2</v>
      </c>
      <c r="J19" s="8">
        <v>24</v>
      </c>
      <c r="K19" s="12">
        <f t="shared" si="1"/>
        <v>1.0582010582010581E-2</v>
      </c>
      <c r="L19" s="8">
        <v>176</v>
      </c>
      <c r="M19" s="12">
        <f t="shared" si="2"/>
        <v>7.7601410934744264E-2</v>
      </c>
      <c r="N19" s="8">
        <v>43</v>
      </c>
      <c r="O19" s="12">
        <f t="shared" si="3"/>
        <v>1.8959435626102292E-2</v>
      </c>
      <c r="P19" s="8">
        <v>11</v>
      </c>
      <c r="Q19" s="12">
        <f t="shared" si="4"/>
        <v>4.8500881834215165E-3</v>
      </c>
      <c r="R19" s="8">
        <v>37</v>
      </c>
      <c r="S19" s="12">
        <f t="shared" si="5"/>
        <v>1.6313932980599646E-2</v>
      </c>
      <c r="T19" s="8">
        <v>66</v>
      </c>
      <c r="U19" s="12">
        <f t="shared" si="6"/>
        <v>2.9100529100529099E-2</v>
      </c>
      <c r="V19" s="8">
        <v>21</v>
      </c>
      <c r="W19" s="12">
        <f t="shared" si="7"/>
        <v>9.2592592592592587E-3</v>
      </c>
    </row>
    <row r="20" spans="1:23" x14ac:dyDescent="0.2">
      <c r="A20" s="5" t="s">
        <v>42</v>
      </c>
      <c r="B20" s="8">
        <v>1616</v>
      </c>
      <c r="C20" s="12">
        <f>B20/'All Households'!$B20</f>
        <v>0.36322769161609353</v>
      </c>
      <c r="D20" s="8">
        <v>944</v>
      </c>
      <c r="E20" s="12">
        <f t="shared" si="8"/>
        <v>0.58415841584158412</v>
      </c>
      <c r="F20" s="8">
        <v>4</v>
      </c>
      <c r="G20" s="12">
        <f t="shared" si="8"/>
        <v>2.4752475247524753E-3</v>
      </c>
      <c r="H20" s="8">
        <v>76</v>
      </c>
      <c r="I20" s="12">
        <f t="shared" si="0"/>
        <v>4.702970297029703E-2</v>
      </c>
      <c r="J20" s="8">
        <v>27</v>
      </c>
      <c r="K20" s="12">
        <f t="shared" si="1"/>
        <v>1.6707920792079209E-2</v>
      </c>
      <c r="L20" s="8">
        <v>222</v>
      </c>
      <c r="M20" s="12">
        <f t="shared" si="2"/>
        <v>0.13737623762376239</v>
      </c>
      <c r="N20" s="8">
        <v>74</v>
      </c>
      <c r="O20" s="12">
        <f t="shared" si="3"/>
        <v>4.5792079207920791E-2</v>
      </c>
      <c r="P20" s="8">
        <v>101</v>
      </c>
      <c r="Q20" s="12">
        <f t="shared" si="4"/>
        <v>6.25E-2</v>
      </c>
      <c r="R20" s="8">
        <v>43</v>
      </c>
      <c r="S20" s="12">
        <f t="shared" si="5"/>
        <v>2.6608910891089108E-2</v>
      </c>
      <c r="T20" s="8">
        <v>72</v>
      </c>
      <c r="U20" s="12">
        <f t="shared" si="6"/>
        <v>4.4554455445544552E-2</v>
      </c>
      <c r="V20" s="8">
        <v>53</v>
      </c>
      <c r="W20" s="12">
        <f t="shared" si="7"/>
        <v>3.2797029702970298E-2</v>
      </c>
    </row>
    <row r="21" spans="1:23" x14ac:dyDescent="0.2">
      <c r="A21" s="5" t="s">
        <v>43</v>
      </c>
      <c r="B21" s="8">
        <v>2216</v>
      </c>
      <c r="C21" s="12">
        <f>B21/'All Households'!$B21</f>
        <v>0.40946045824094607</v>
      </c>
      <c r="D21" s="8">
        <v>1605</v>
      </c>
      <c r="E21" s="12">
        <f t="shared" si="8"/>
        <v>0.72427797833935015</v>
      </c>
      <c r="F21" s="8">
        <v>13</v>
      </c>
      <c r="G21" s="12">
        <f t="shared" si="8"/>
        <v>5.8664259927797835E-3</v>
      </c>
      <c r="H21" s="8">
        <v>79</v>
      </c>
      <c r="I21" s="12">
        <f t="shared" si="0"/>
        <v>3.5649819494584838E-2</v>
      </c>
      <c r="J21" s="8">
        <v>40</v>
      </c>
      <c r="K21" s="12">
        <f t="shared" si="1"/>
        <v>1.8050541516245487E-2</v>
      </c>
      <c r="L21" s="8">
        <v>221</v>
      </c>
      <c r="M21" s="12">
        <f t="shared" si="2"/>
        <v>9.9729241877256319E-2</v>
      </c>
      <c r="N21" s="8">
        <v>32</v>
      </c>
      <c r="O21" s="12">
        <f t="shared" si="3"/>
        <v>1.444043321299639E-2</v>
      </c>
      <c r="P21" s="8">
        <v>23</v>
      </c>
      <c r="Q21" s="12">
        <f t="shared" si="4"/>
        <v>1.0379061371841155E-2</v>
      </c>
      <c r="R21" s="8">
        <v>59</v>
      </c>
      <c r="S21" s="12">
        <f t="shared" si="5"/>
        <v>2.6624548736462094E-2</v>
      </c>
      <c r="T21" s="8">
        <v>122</v>
      </c>
      <c r="U21" s="12">
        <f t="shared" si="6"/>
        <v>5.5054151624548735E-2</v>
      </c>
      <c r="V21" s="8">
        <v>22</v>
      </c>
      <c r="W21" s="12">
        <f t="shared" si="7"/>
        <v>9.9277978339350186E-3</v>
      </c>
    </row>
    <row r="22" spans="1:23" x14ac:dyDescent="0.2">
      <c r="A22" s="5" t="s">
        <v>44</v>
      </c>
      <c r="B22" s="8">
        <v>2097</v>
      </c>
      <c r="C22" s="12">
        <f>B22/'All Households'!$B22</f>
        <v>0.38148080771329818</v>
      </c>
      <c r="D22" s="8">
        <v>1637</v>
      </c>
      <c r="E22" s="12">
        <f t="shared" si="8"/>
        <v>0.7806390081068193</v>
      </c>
      <c r="F22" s="8">
        <v>18</v>
      </c>
      <c r="G22" s="12">
        <f t="shared" si="8"/>
        <v>8.5836909871244635E-3</v>
      </c>
      <c r="H22" s="8">
        <v>62</v>
      </c>
      <c r="I22" s="12">
        <f t="shared" si="0"/>
        <v>2.9566046733428709E-2</v>
      </c>
      <c r="J22" s="8">
        <v>30</v>
      </c>
      <c r="K22" s="12">
        <f t="shared" si="1"/>
        <v>1.4306151645207439E-2</v>
      </c>
      <c r="L22" s="8">
        <v>154</v>
      </c>
      <c r="M22" s="12">
        <f t="shared" si="2"/>
        <v>7.3438245112064857E-2</v>
      </c>
      <c r="N22" s="8">
        <v>24</v>
      </c>
      <c r="O22" s="12">
        <f t="shared" si="3"/>
        <v>1.1444921316165951E-2</v>
      </c>
      <c r="P22" s="8">
        <v>7</v>
      </c>
      <c r="Q22" s="12">
        <f t="shared" si="4"/>
        <v>3.3381020505484026E-3</v>
      </c>
      <c r="R22" s="8">
        <v>41</v>
      </c>
      <c r="S22" s="12">
        <f t="shared" si="5"/>
        <v>1.9551740581783501E-2</v>
      </c>
      <c r="T22" s="8">
        <v>98</v>
      </c>
      <c r="U22" s="12">
        <f t="shared" si="6"/>
        <v>4.6733428707677632E-2</v>
      </c>
      <c r="V22" s="8">
        <v>26</v>
      </c>
      <c r="W22" s="12">
        <f t="shared" si="7"/>
        <v>1.239866475917978E-2</v>
      </c>
    </row>
    <row r="23" spans="1:23" x14ac:dyDescent="0.2">
      <c r="A23" s="5" t="s">
        <v>45</v>
      </c>
      <c r="B23" s="8">
        <v>1914</v>
      </c>
      <c r="C23" s="12">
        <f>B23/'All Households'!$B23</f>
        <v>0.40286255525152598</v>
      </c>
      <c r="D23" s="8">
        <v>1304</v>
      </c>
      <c r="E23" s="12">
        <f t="shared" si="8"/>
        <v>0.68129571577847436</v>
      </c>
      <c r="F23" s="8">
        <v>27</v>
      </c>
      <c r="G23" s="12">
        <f t="shared" si="8"/>
        <v>1.4106583072100314E-2</v>
      </c>
      <c r="H23" s="8">
        <v>33</v>
      </c>
      <c r="I23" s="12">
        <f t="shared" si="0"/>
        <v>1.7241379310344827E-2</v>
      </c>
      <c r="J23" s="8">
        <v>25</v>
      </c>
      <c r="K23" s="12">
        <f t="shared" si="1"/>
        <v>1.3061650992685475E-2</v>
      </c>
      <c r="L23" s="8">
        <v>282</v>
      </c>
      <c r="M23" s="12">
        <f t="shared" si="2"/>
        <v>0.14733542319749215</v>
      </c>
      <c r="N23" s="8">
        <v>20</v>
      </c>
      <c r="O23" s="12">
        <f t="shared" si="3"/>
        <v>1.0449320794148381E-2</v>
      </c>
      <c r="P23" s="8">
        <v>18</v>
      </c>
      <c r="Q23" s="12">
        <f t="shared" si="4"/>
        <v>9.4043887147335428E-3</v>
      </c>
      <c r="R23" s="8">
        <v>48</v>
      </c>
      <c r="S23" s="12">
        <f t="shared" si="5"/>
        <v>2.5078369905956112E-2</v>
      </c>
      <c r="T23" s="8">
        <v>141</v>
      </c>
      <c r="U23" s="12">
        <f t="shared" si="6"/>
        <v>7.3667711598746077E-2</v>
      </c>
      <c r="V23" s="8">
        <v>16</v>
      </c>
      <c r="W23" s="12">
        <f t="shared" si="7"/>
        <v>8.3594566353187051E-3</v>
      </c>
    </row>
    <row r="24" spans="1:23" x14ac:dyDescent="0.2">
      <c r="A24" s="5" t="s">
        <v>46</v>
      </c>
      <c r="B24" s="8">
        <v>1974</v>
      </c>
      <c r="C24" s="12">
        <f>B24/'All Households'!$B24</f>
        <v>0.39927184466019416</v>
      </c>
      <c r="D24" s="8">
        <v>1538</v>
      </c>
      <c r="E24" s="12">
        <f t="shared" si="8"/>
        <v>0.77912867274569397</v>
      </c>
      <c r="F24" s="8">
        <v>38</v>
      </c>
      <c r="G24" s="12">
        <f t="shared" si="8"/>
        <v>1.9250253292806486E-2</v>
      </c>
      <c r="H24" s="8">
        <v>42</v>
      </c>
      <c r="I24" s="12">
        <f t="shared" si="0"/>
        <v>2.1276595744680851E-2</v>
      </c>
      <c r="J24" s="8">
        <v>29</v>
      </c>
      <c r="K24" s="12">
        <f t="shared" si="1"/>
        <v>1.4690982776089158E-2</v>
      </c>
      <c r="L24" s="8">
        <v>142</v>
      </c>
      <c r="M24" s="12">
        <f t="shared" si="2"/>
        <v>7.1935157041540021E-2</v>
      </c>
      <c r="N24" s="8">
        <v>18</v>
      </c>
      <c r="O24" s="12">
        <f t="shared" si="3"/>
        <v>9.11854103343465E-3</v>
      </c>
      <c r="P24" s="8">
        <v>7</v>
      </c>
      <c r="Q24" s="12">
        <f t="shared" si="4"/>
        <v>3.5460992907801418E-3</v>
      </c>
      <c r="R24" s="8">
        <v>35</v>
      </c>
      <c r="S24" s="12">
        <f t="shared" si="5"/>
        <v>1.7730496453900711E-2</v>
      </c>
      <c r="T24" s="8">
        <v>105</v>
      </c>
      <c r="U24" s="12">
        <f t="shared" si="6"/>
        <v>5.3191489361702128E-2</v>
      </c>
      <c r="V24" s="8">
        <v>20</v>
      </c>
      <c r="W24" s="12">
        <f t="shared" si="7"/>
        <v>1.0131712259371834E-2</v>
      </c>
    </row>
    <row r="25" spans="1:23" x14ac:dyDescent="0.2">
      <c r="A25" s="5" t="s">
        <v>47</v>
      </c>
      <c r="B25" s="8">
        <v>2220</v>
      </c>
      <c r="C25" s="12">
        <f>B25/'All Households'!$B25</f>
        <v>0.41448842419716209</v>
      </c>
      <c r="D25" s="8">
        <v>1293</v>
      </c>
      <c r="E25" s="12">
        <f t="shared" si="8"/>
        <v>0.58243243243243248</v>
      </c>
      <c r="F25" s="8">
        <v>14</v>
      </c>
      <c r="G25" s="12">
        <f t="shared" si="8"/>
        <v>6.3063063063063061E-3</v>
      </c>
      <c r="H25" s="8">
        <v>104</v>
      </c>
      <c r="I25" s="12">
        <f t="shared" si="0"/>
        <v>4.6846846846846847E-2</v>
      </c>
      <c r="J25" s="8">
        <v>35</v>
      </c>
      <c r="K25" s="12">
        <f t="shared" si="1"/>
        <v>1.5765765765765764E-2</v>
      </c>
      <c r="L25" s="8">
        <v>328</v>
      </c>
      <c r="M25" s="12">
        <f t="shared" si="2"/>
        <v>0.14774774774774774</v>
      </c>
      <c r="N25" s="8">
        <v>151</v>
      </c>
      <c r="O25" s="12">
        <f t="shared" si="3"/>
        <v>6.8018018018018017E-2</v>
      </c>
      <c r="P25" s="8">
        <v>8</v>
      </c>
      <c r="Q25" s="12">
        <f t="shared" si="4"/>
        <v>3.6036036036036037E-3</v>
      </c>
      <c r="R25" s="8">
        <v>80</v>
      </c>
      <c r="S25" s="12">
        <f t="shared" si="5"/>
        <v>3.6036036036036036E-2</v>
      </c>
      <c r="T25" s="8">
        <v>161</v>
      </c>
      <c r="U25" s="12">
        <f t="shared" si="6"/>
        <v>7.2522522522522517E-2</v>
      </c>
      <c r="V25" s="8">
        <v>46</v>
      </c>
      <c r="W25" s="12">
        <f t="shared" si="7"/>
        <v>2.0720720720720721E-2</v>
      </c>
    </row>
    <row r="26" spans="1:23" x14ac:dyDescent="0.2">
      <c r="A26" s="5" t="s">
        <v>48</v>
      </c>
      <c r="B26" s="8">
        <v>2261</v>
      </c>
      <c r="C26" s="12">
        <f>B26/'All Households'!$B26</f>
        <v>0.42968453059673128</v>
      </c>
      <c r="D26" s="8">
        <v>2047</v>
      </c>
      <c r="E26" s="12">
        <f t="shared" si="8"/>
        <v>0.90535161432994249</v>
      </c>
      <c r="F26" s="8">
        <v>7</v>
      </c>
      <c r="G26" s="12">
        <f t="shared" si="8"/>
        <v>3.0959752321981426E-3</v>
      </c>
      <c r="H26" s="8">
        <v>60</v>
      </c>
      <c r="I26" s="12">
        <f t="shared" si="0"/>
        <v>2.6536930561698365E-2</v>
      </c>
      <c r="J26" s="8">
        <v>21</v>
      </c>
      <c r="K26" s="12">
        <f t="shared" si="1"/>
        <v>9.2879256965944269E-3</v>
      </c>
      <c r="L26" s="8">
        <v>44</v>
      </c>
      <c r="M26" s="12">
        <f t="shared" si="2"/>
        <v>1.9460415745245468E-2</v>
      </c>
      <c r="N26" s="8">
        <v>2</v>
      </c>
      <c r="O26" s="12">
        <f t="shared" si="3"/>
        <v>8.8456435205661217E-4</v>
      </c>
      <c r="P26" s="8">
        <v>3</v>
      </c>
      <c r="Q26" s="12">
        <f t="shared" si="4"/>
        <v>1.3268465280849183E-3</v>
      </c>
      <c r="R26" s="8">
        <v>10</v>
      </c>
      <c r="S26" s="12">
        <f t="shared" si="5"/>
        <v>4.4228217602830609E-3</v>
      </c>
      <c r="T26" s="8">
        <v>58</v>
      </c>
      <c r="U26" s="12">
        <f t="shared" si="6"/>
        <v>2.5652366209641751E-2</v>
      </c>
      <c r="V26" s="8">
        <v>9</v>
      </c>
      <c r="W26" s="12">
        <f t="shared" si="7"/>
        <v>3.9805395842547548E-3</v>
      </c>
    </row>
    <row r="27" spans="1:23" x14ac:dyDescent="0.2">
      <c r="A27" s="5" t="s">
        <v>49</v>
      </c>
      <c r="B27" s="8">
        <v>2114</v>
      </c>
      <c r="C27" s="12">
        <f>B27/'All Households'!$B27</f>
        <v>0.44665117261778997</v>
      </c>
      <c r="D27" s="8">
        <v>1933</v>
      </c>
      <c r="E27" s="12">
        <f t="shared" si="8"/>
        <v>0.91438032166508987</v>
      </c>
      <c r="F27" s="8">
        <v>9</v>
      </c>
      <c r="G27" s="12">
        <f t="shared" si="8"/>
        <v>4.2573320719016088E-3</v>
      </c>
      <c r="H27" s="8">
        <v>19</v>
      </c>
      <c r="I27" s="12">
        <f t="shared" si="0"/>
        <v>8.9877010406811727E-3</v>
      </c>
      <c r="J27" s="8">
        <v>15</v>
      </c>
      <c r="K27" s="12">
        <f t="shared" si="1"/>
        <v>7.0955534531693476E-3</v>
      </c>
      <c r="L27" s="8">
        <v>39</v>
      </c>
      <c r="M27" s="12">
        <f t="shared" si="2"/>
        <v>1.8448438978240302E-2</v>
      </c>
      <c r="N27" s="8">
        <v>35</v>
      </c>
      <c r="O27" s="12">
        <f t="shared" si="3"/>
        <v>1.6556291390728478E-2</v>
      </c>
      <c r="P27" s="8">
        <v>4</v>
      </c>
      <c r="Q27" s="12">
        <f t="shared" si="4"/>
        <v>1.8921475875118259E-3</v>
      </c>
      <c r="R27" s="8">
        <v>13</v>
      </c>
      <c r="S27" s="12">
        <f t="shared" si="5"/>
        <v>6.1494796594134347E-3</v>
      </c>
      <c r="T27" s="8">
        <v>42</v>
      </c>
      <c r="U27" s="12">
        <f t="shared" si="6"/>
        <v>1.9867549668874173E-2</v>
      </c>
      <c r="V27" s="8">
        <v>5</v>
      </c>
      <c r="W27" s="12">
        <f t="shared" si="7"/>
        <v>2.3651844843897824E-3</v>
      </c>
    </row>
    <row r="28" spans="1:23" x14ac:dyDescent="0.2">
      <c r="A28" s="5" t="s">
        <v>50</v>
      </c>
      <c r="B28" s="8">
        <v>1904</v>
      </c>
      <c r="C28" s="12">
        <f>B28/'All Households'!$B28</f>
        <v>0.35456238361266296</v>
      </c>
      <c r="D28" s="8">
        <v>965</v>
      </c>
      <c r="E28" s="12">
        <f t="shared" si="8"/>
        <v>0.50682773109243695</v>
      </c>
      <c r="F28" s="8">
        <v>18</v>
      </c>
      <c r="G28" s="12">
        <f t="shared" si="8"/>
        <v>9.4537815126050414E-3</v>
      </c>
      <c r="H28" s="8">
        <v>58</v>
      </c>
      <c r="I28" s="12">
        <f t="shared" si="0"/>
        <v>3.0462184873949579E-2</v>
      </c>
      <c r="J28" s="8">
        <v>45</v>
      </c>
      <c r="K28" s="12">
        <f t="shared" si="1"/>
        <v>2.3634453781512604E-2</v>
      </c>
      <c r="L28" s="8">
        <v>313</v>
      </c>
      <c r="M28" s="12">
        <f t="shared" si="2"/>
        <v>0.16439075630252101</v>
      </c>
      <c r="N28" s="8">
        <v>179</v>
      </c>
      <c r="O28" s="12">
        <f t="shared" si="3"/>
        <v>9.4012605042016806E-2</v>
      </c>
      <c r="P28" s="8">
        <v>28</v>
      </c>
      <c r="Q28" s="12">
        <f t="shared" si="4"/>
        <v>1.4705882352941176E-2</v>
      </c>
      <c r="R28" s="8">
        <v>92</v>
      </c>
      <c r="S28" s="12">
        <f t="shared" si="5"/>
        <v>4.8319327731092439E-2</v>
      </c>
      <c r="T28" s="8">
        <v>156</v>
      </c>
      <c r="U28" s="12">
        <f t="shared" si="6"/>
        <v>8.1932773109243698E-2</v>
      </c>
      <c r="V28" s="8">
        <v>50</v>
      </c>
      <c r="W28" s="12">
        <f t="shared" si="7"/>
        <v>2.6260504201680673E-2</v>
      </c>
    </row>
    <row r="29" spans="1:23" x14ac:dyDescent="0.2">
      <c r="A29" s="5" t="s">
        <v>51</v>
      </c>
      <c r="B29" s="8">
        <v>1624</v>
      </c>
      <c r="C29" s="12">
        <f>B29/'All Households'!$B29</f>
        <v>0.31466770005812827</v>
      </c>
      <c r="D29" s="8">
        <v>304</v>
      </c>
      <c r="E29" s="12">
        <f t="shared" si="8"/>
        <v>0.18719211822660098</v>
      </c>
      <c r="F29" s="8">
        <v>9</v>
      </c>
      <c r="G29" s="12">
        <f t="shared" si="8"/>
        <v>5.5418719211822662E-3</v>
      </c>
      <c r="H29" s="8">
        <v>130</v>
      </c>
      <c r="I29" s="12">
        <f t="shared" si="0"/>
        <v>8.0049261083743842E-2</v>
      </c>
      <c r="J29" s="8">
        <v>41</v>
      </c>
      <c r="K29" s="12">
        <f t="shared" si="1"/>
        <v>2.5246305418719212E-2</v>
      </c>
      <c r="L29" s="8">
        <v>298</v>
      </c>
      <c r="M29" s="12">
        <f t="shared" si="2"/>
        <v>0.18349753694581281</v>
      </c>
      <c r="N29" s="8">
        <v>337</v>
      </c>
      <c r="O29" s="12">
        <f t="shared" si="3"/>
        <v>0.20751231527093597</v>
      </c>
      <c r="P29" s="8">
        <v>43</v>
      </c>
      <c r="Q29" s="12">
        <f t="shared" si="4"/>
        <v>2.647783251231527E-2</v>
      </c>
      <c r="R29" s="8">
        <v>138</v>
      </c>
      <c r="S29" s="12">
        <f t="shared" si="5"/>
        <v>8.4975369458128072E-2</v>
      </c>
      <c r="T29" s="8">
        <v>248</v>
      </c>
      <c r="U29" s="12">
        <f t="shared" si="6"/>
        <v>0.15270935960591134</v>
      </c>
      <c r="V29" s="8">
        <v>76</v>
      </c>
      <c r="W29" s="12">
        <f t="shared" si="7"/>
        <v>4.6798029556650245E-2</v>
      </c>
    </row>
    <row r="30" spans="1:23" x14ac:dyDescent="0.2">
      <c r="A30" s="5" t="s">
        <v>52</v>
      </c>
      <c r="B30" s="8">
        <v>1738</v>
      </c>
      <c r="C30" s="12">
        <f>B30/'All Households'!$B30</f>
        <v>0.37807265608005219</v>
      </c>
      <c r="D30" s="8">
        <v>492</v>
      </c>
      <c r="E30" s="12">
        <f t="shared" si="8"/>
        <v>0.28308400460299193</v>
      </c>
      <c r="F30" s="8">
        <v>6</v>
      </c>
      <c r="G30" s="12">
        <f t="shared" si="8"/>
        <v>3.4522439585730723E-3</v>
      </c>
      <c r="H30" s="8">
        <v>64</v>
      </c>
      <c r="I30" s="12">
        <f t="shared" si="0"/>
        <v>3.6823935558112773E-2</v>
      </c>
      <c r="J30" s="8">
        <v>25</v>
      </c>
      <c r="K30" s="12">
        <f t="shared" si="1"/>
        <v>1.4384349827387802E-2</v>
      </c>
      <c r="L30" s="8">
        <v>432</v>
      </c>
      <c r="M30" s="12">
        <f t="shared" si="2"/>
        <v>0.24856156501726123</v>
      </c>
      <c r="N30" s="8">
        <v>243</v>
      </c>
      <c r="O30" s="12">
        <f t="shared" si="3"/>
        <v>0.13981588032220943</v>
      </c>
      <c r="P30" s="8">
        <v>197</v>
      </c>
      <c r="Q30" s="12">
        <f t="shared" si="4"/>
        <v>0.11334867663981588</v>
      </c>
      <c r="R30" s="8">
        <v>96</v>
      </c>
      <c r="S30" s="12">
        <f t="shared" si="5"/>
        <v>5.5235903337169157E-2</v>
      </c>
      <c r="T30" s="8">
        <v>115</v>
      </c>
      <c r="U30" s="12">
        <f t="shared" si="6"/>
        <v>6.6168009205983896E-2</v>
      </c>
      <c r="V30" s="8">
        <v>68</v>
      </c>
      <c r="W30" s="12">
        <f t="shared" si="7"/>
        <v>3.9125431530494824E-2</v>
      </c>
    </row>
    <row r="31" spans="1:23" x14ac:dyDescent="0.2">
      <c r="A31" s="5" t="s">
        <v>53</v>
      </c>
      <c r="B31" s="8">
        <v>2165</v>
      </c>
      <c r="C31" s="12">
        <f>B31/'All Households'!$B31</f>
        <v>0.42137018295056444</v>
      </c>
      <c r="D31" s="8">
        <v>1633</v>
      </c>
      <c r="E31" s="12">
        <f t="shared" si="8"/>
        <v>0.75427251732101619</v>
      </c>
      <c r="F31" s="8">
        <v>3</v>
      </c>
      <c r="G31" s="12">
        <f t="shared" si="8"/>
        <v>1.3856812933025404E-3</v>
      </c>
      <c r="H31" s="8">
        <v>59</v>
      </c>
      <c r="I31" s="12">
        <f t="shared" si="0"/>
        <v>2.7251732101616629E-2</v>
      </c>
      <c r="J31" s="8">
        <v>24</v>
      </c>
      <c r="K31" s="12">
        <f t="shared" si="1"/>
        <v>1.1085450346420323E-2</v>
      </c>
      <c r="L31" s="8">
        <v>160</v>
      </c>
      <c r="M31" s="12">
        <f t="shared" si="2"/>
        <v>7.3903002309468821E-2</v>
      </c>
      <c r="N31" s="8">
        <v>98</v>
      </c>
      <c r="O31" s="12">
        <f t="shared" si="3"/>
        <v>4.5265588914549654E-2</v>
      </c>
      <c r="P31" s="8">
        <v>76</v>
      </c>
      <c r="Q31" s="12">
        <f t="shared" si="4"/>
        <v>3.5103926096997688E-2</v>
      </c>
      <c r="R31" s="8">
        <v>28</v>
      </c>
      <c r="S31" s="12">
        <f t="shared" si="5"/>
        <v>1.2933025404157044E-2</v>
      </c>
      <c r="T31" s="8">
        <v>69</v>
      </c>
      <c r="U31" s="12">
        <f t="shared" si="6"/>
        <v>3.1870669745958431E-2</v>
      </c>
      <c r="V31" s="8">
        <v>15</v>
      </c>
      <c r="W31" s="12">
        <f t="shared" si="7"/>
        <v>6.9284064665127024E-3</v>
      </c>
    </row>
    <row r="32" spans="1:23" x14ac:dyDescent="0.2">
      <c r="A32" s="5" t="s">
        <v>54</v>
      </c>
      <c r="B32" s="8">
        <v>2331</v>
      </c>
      <c r="C32" s="12">
        <f>B32/'All Households'!$B32</f>
        <v>0.47358797236895572</v>
      </c>
      <c r="D32" s="8">
        <v>1984</v>
      </c>
      <c r="E32" s="12">
        <f t="shared" si="8"/>
        <v>0.85113685113685111</v>
      </c>
      <c r="F32" s="8">
        <v>6</v>
      </c>
      <c r="G32" s="12">
        <f t="shared" si="8"/>
        <v>2.5740025740025739E-3</v>
      </c>
      <c r="H32" s="8">
        <v>38</v>
      </c>
      <c r="I32" s="12">
        <f t="shared" si="0"/>
        <v>1.6302016302016303E-2</v>
      </c>
      <c r="J32" s="8">
        <v>30</v>
      </c>
      <c r="K32" s="12">
        <f t="shared" si="1"/>
        <v>1.2870012870012869E-2</v>
      </c>
      <c r="L32" s="8">
        <v>104</v>
      </c>
      <c r="M32" s="12">
        <f t="shared" si="2"/>
        <v>4.4616044616044619E-2</v>
      </c>
      <c r="N32" s="8">
        <v>24</v>
      </c>
      <c r="O32" s="12">
        <f t="shared" si="3"/>
        <v>1.0296010296010296E-2</v>
      </c>
      <c r="P32" s="8">
        <v>4</v>
      </c>
      <c r="Q32" s="12">
        <f t="shared" si="4"/>
        <v>1.716001716001716E-3</v>
      </c>
      <c r="R32" s="8">
        <v>34</v>
      </c>
      <c r="S32" s="12">
        <f t="shared" si="5"/>
        <v>1.4586014586014585E-2</v>
      </c>
      <c r="T32" s="8">
        <v>91</v>
      </c>
      <c r="U32" s="12">
        <f t="shared" si="6"/>
        <v>3.903903903903904E-2</v>
      </c>
      <c r="V32" s="8">
        <v>16</v>
      </c>
      <c r="W32" s="12">
        <f t="shared" si="7"/>
        <v>6.8640068640068641E-3</v>
      </c>
    </row>
    <row r="33" spans="1:23" x14ac:dyDescent="0.2">
      <c r="A33" s="5" t="s">
        <v>55</v>
      </c>
      <c r="B33" s="8">
        <v>2166</v>
      </c>
      <c r="C33" s="12">
        <f>B33/'All Households'!$B33</f>
        <v>0.4399756246191347</v>
      </c>
      <c r="D33" s="8">
        <v>1822</v>
      </c>
      <c r="E33" s="12">
        <f t="shared" si="8"/>
        <v>0.84118190212373034</v>
      </c>
      <c r="F33" s="8">
        <v>7</v>
      </c>
      <c r="G33" s="12">
        <f t="shared" si="8"/>
        <v>3.2317636195752539E-3</v>
      </c>
      <c r="H33" s="8">
        <v>33</v>
      </c>
      <c r="I33" s="12">
        <f t="shared" si="0"/>
        <v>1.5235457063711912E-2</v>
      </c>
      <c r="J33" s="8">
        <v>16</v>
      </c>
      <c r="K33" s="12">
        <f t="shared" si="1"/>
        <v>7.3868882733148658E-3</v>
      </c>
      <c r="L33" s="8">
        <v>108</v>
      </c>
      <c r="M33" s="12">
        <f t="shared" si="2"/>
        <v>4.9861495844875349E-2</v>
      </c>
      <c r="N33" s="8">
        <v>21</v>
      </c>
      <c r="O33" s="12">
        <f t="shared" si="3"/>
        <v>9.6952908587257611E-3</v>
      </c>
      <c r="P33" s="8">
        <v>97</v>
      </c>
      <c r="Q33" s="12">
        <f t="shared" si="4"/>
        <v>4.4783010156971378E-2</v>
      </c>
      <c r="R33" s="8">
        <v>15</v>
      </c>
      <c r="S33" s="12">
        <f t="shared" si="5"/>
        <v>6.9252077562326868E-3</v>
      </c>
      <c r="T33" s="8">
        <v>42</v>
      </c>
      <c r="U33" s="12">
        <f t="shared" si="6"/>
        <v>1.9390581717451522E-2</v>
      </c>
      <c r="V33" s="8">
        <v>5</v>
      </c>
      <c r="W33" s="12">
        <f t="shared" si="7"/>
        <v>2.3084025854108957E-3</v>
      </c>
    </row>
    <row r="34" spans="1:23" x14ac:dyDescent="0.2">
      <c r="A34" s="5" t="s">
        <v>56</v>
      </c>
      <c r="B34" s="8">
        <v>2096</v>
      </c>
      <c r="C34" s="12">
        <f>B34/'All Households'!$B34</f>
        <v>0.42215508559919435</v>
      </c>
      <c r="D34" s="8">
        <v>1548</v>
      </c>
      <c r="E34" s="12">
        <f t="shared" si="8"/>
        <v>0.73854961832061072</v>
      </c>
      <c r="F34" s="8">
        <v>7</v>
      </c>
      <c r="G34" s="12">
        <f t="shared" si="8"/>
        <v>3.3396946564885495E-3</v>
      </c>
      <c r="H34" s="8">
        <v>47</v>
      </c>
      <c r="I34" s="12">
        <f t="shared" si="0"/>
        <v>2.2423664122137404E-2</v>
      </c>
      <c r="J34" s="8">
        <v>21</v>
      </c>
      <c r="K34" s="12">
        <f t="shared" si="1"/>
        <v>1.0019083969465648E-2</v>
      </c>
      <c r="L34" s="8">
        <v>288</v>
      </c>
      <c r="M34" s="12">
        <f t="shared" si="2"/>
        <v>0.13740458015267176</v>
      </c>
      <c r="N34" s="8">
        <v>14</v>
      </c>
      <c r="O34" s="12">
        <f t="shared" si="3"/>
        <v>6.6793893129770991E-3</v>
      </c>
      <c r="P34" s="8">
        <v>11</v>
      </c>
      <c r="Q34" s="12">
        <f t="shared" si="4"/>
        <v>5.2480916030534352E-3</v>
      </c>
      <c r="R34" s="8">
        <v>36</v>
      </c>
      <c r="S34" s="12">
        <f t="shared" si="5"/>
        <v>1.717557251908397E-2</v>
      </c>
      <c r="T34" s="8">
        <v>93</v>
      </c>
      <c r="U34" s="12">
        <f t="shared" si="6"/>
        <v>4.4370229007633585E-2</v>
      </c>
      <c r="V34" s="8">
        <v>31</v>
      </c>
      <c r="W34" s="12">
        <f t="shared" si="7"/>
        <v>1.4790076335877863E-2</v>
      </c>
    </row>
    <row r="35" spans="1:23" x14ac:dyDescent="0.2">
      <c r="A35" s="5" t="s">
        <v>57</v>
      </c>
      <c r="B35" s="8">
        <v>1698</v>
      </c>
      <c r="C35" s="12">
        <f>B35/'All Households'!$B35</f>
        <v>0.31702763256161315</v>
      </c>
      <c r="D35" s="8">
        <v>734</v>
      </c>
      <c r="E35" s="12">
        <f t="shared" si="8"/>
        <v>0.43227326266195526</v>
      </c>
      <c r="F35" s="8">
        <v>10</v>
      </c>
      <c r="G35" s="12">
        <f t="shared" si="8"/>
        <v>5.8892815076560662E-3</v>
      </c>
      <c r="H35" s="8">
        <v>158</v>
      </c>
      <c r="I35" s="12">
        <f t="shared" si="0"/>
        <v>9.3050647820965837E-2</v>
      </c>
      <c r="J35" s="8">
        <v>21</v>
      </c>
      <c r="K35" s="12">
        <f t="shared" si="1"/>
        <v>1.2367491166077738E-2</v>
      </c>
      <c r="L35" s="8">
        <v>391</v>
      </c>
      <c r="M35" s="12">
        <f t="shared" si="2"/>
        <v>0.23027090694935218</v>
      </c>
      <c r="N35" s="8">
        <v>81</v>
      </c>
      <c r="O35" s="12">
        <f t="shared" si="3"/>
        <v>4.7703180212014133E-2</v>
      </c>
      <c r="P35" s="8">
        <v>59</v>
      </c>
      <c r="Q35" s="12">
        <f t="shared" si="4"/>
        <v>3.4746760895170786E-2</v>
      </c>
      <c r="R35" s="8">
        <v>88</v>
      </c>
      <c r="S35" s="12">
        <f t="shared" si="5"/>
        <v>5.1825677267373381E-2</v>
      </c>
      <c r="T35" s="8">
        <v>95</v>
      </c>
      <c r="U35" s="12">
        <f t="shared" si="6"/>
        <v>5.5948174322732629E-2</v>
      </c>
      <c r="V35" s="8">
        <v>61</v>
      </c>
      <c r="W35" s="12">
        <f t="shared" si="7"/>
        <v>3.5924617196702001E-2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6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19</v>
      </c>
      <c r="C7" s="3"/>
    </row>
    <row r="9" spans="1:23" ht="47.25" customHeight="1" x14ac:dyDescent="0.2">
      <c r="A9" s="4" t="s">
        <v>9</v>
      </c>
      <c r="B9" s="13" t="s">
        <v>63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8">
        <v>24537</v>
      </c>
      <c r="C11" s="12">
        <f>B11/'All Households'!$B11</f>
        <v>0.20195394162866878</v>
      </c>
      <c r="D11" s="8">
        <v>15528</v>
      </c>
      <c r="E11" s="12">
        <f>D11/$B11</f>
        <v>0.6328402005135102</v>
      </c>
      <c r="F11" s="8">
        <v>137</v>
      </c>
      <c r="G11" s="12">
        <f>F11/$B11</f>
        <v>5.5834046541957047E-3</v>
      </c>
      <c r="H11" s="8">
        <v>939</v>
      </c>
      <c r="I11" s="12">
        <f t="shared" ref="I11:I35" si="0">H11/$B11</f>
        <v>3.8268737009414355E-2</v>
      </c>
      <c r="J11" s="8">
        <v>432</v>
      </c>
      <c r="K11" s="12">
        <f t="shared" ref="K11:K35" si="1">J11/$B11</f>
        <v>1.7606064311040469E-2</v>
      </c>
      <c r="L11" s="8">
        <v>2845</v>
      </c>
      <c r="M11" s="12">
        <f t="shared" ref="M11:M35" si="2">L11/$B11</f>
        <v>0.11594734482618087</v>
      </c>
      <c r="N11" s="8">
        <v>1322</v>
      </c>
      <c r="O11" s="12">
        <f t="shared" ref="O11:O35" si="3">N11/$B11</f>
        <v>5.3877817174063661E-2</v>
      </c>
      <c r="P11" s="8">
        <v>712</v>
      </c>
      <c r="Q11" s="12">
        <f t="shared" ref="Q11:Q35" si="4">P11/$B11</f>
        <v>2.9017402290418551E-2</v>
      </c>
      <c r="R11" s="8">
        <v>764</v>
      </c>
      <c r="S11" s="12">
        <f t="shared" ref="S11:S35" si="5">R11/$B11</f>
        <v>3.1136650772303053E-2</v>
      </c>
      <c r="T11" s="8">
        <v>1400</v>
      </c>
      <c r="U11" s="12">
        <f t="shared" ref="U11:U35" si="6">T11/$B11</f>
        <v>5.705668989689041E-2</v>
      </c>
      <c r="V11" s="8">
        <v>458</v>
      </c>
      <c r="W11" s="12">
        <f t="shared" ref="W11:W35" si="7">V11/$B11</f>
        <v>1.866568855198272E-2</v>
      </c>
    </row>
    <row r="12" spans="1:23" x14ac:dyDescent="0.2">
      <c r="A12" s="5" t="s">
        <v>34</v>
      </c>
      <c r="B12" s="8">
        <v>968</v>
      </c>
      <c r="C12" s="12">
        <f>B12/'All Households'!$B12</f>
        <v>0.1915693647338215</v>
      </c>
      <c r="D12" s="8">
        <v>638</v>
      </c>
      <c r="E12" s="12">
        <f t="shared" ref="E12:G35" si="8">D12/$B12</f>
        <v>0.65909090909090906</v>
      </c>
      <c r="F12" s="8">
        <v>31</v>
      </c>
      <c r="G12" s="12">
        <f t="shared" si="8"/>
        <v>3.2024793388429749E-2</v>
      </c>
      <c r="H12" s="8">
        <v>67</v>
      </c>
      <c r="I12" s="12">
        <f t="shared" si="0"/>
        <v>6.9214876033057857E-2</v>
      </c>
      <c r="J12" s="8">
        <v>29</v>
      </c>
      <c r="K12" s="12">
        <f t="shared" si="1"/>
        <v>2.9958677685950414E-2</v>
      </c>
      <c r="L12" s="8">
        <v>66</v>
      </c>
      <c r="M12" s="12">
        <f t="shared" si="2"/>
        <v>6.8181818181818177E-2</v>
      </c>
      <c r="N12" s="8">
        <v>27</v>
      </c>
      <c r="O12" s="12">
        <f t="shared" si="3"/>
        <v>2.7892561983471075E-2</v>
      </c>
      <c r="P12" s="8">
        <v>5</v>
      </c>
      <c r="Q12" s="12">
        <f t="shared" si="4"/>
        <v>5.1652892561983473E-3</v>
      </c>
      <c r="R12" s="8">
        <v>28</v>
      </c>
      <c r="S12" s="12">
        <f t="shared" si="5"/>
        <v>2.8925619834710745E-2</v>
      </c>
      <c r="T12" s="8">
        <v>61</v>
      </c>
      <c r="U12" s="12">
        <f t="shared" si="6"/>
        <v>6.3016528925619833E-2</v>
      </c>
      <c r="V12" s="8">
        <v>16</v>
      </c>
      <c r="W12" s="12">
        <f t="shared" si="7"/>
        <v>1.6528925619834711E-2</v>
      </c>
    </row>
    <row r="13" spans="1:23" x14ac:dyDescent="0.2">
      <c r="A13" s="5" t="s">
        <v>35</v>
      </c>
      <c r="B13" s="8">
        <v>1028</v>
      </c>
      <c r="C13" s="12">
        <f>B13/'All Households'!$B13</f>
        <v>0.20050711917300565</v>
      </c>
      <c r="D13" s="8">
        <v>882</v>
      </c>
      <c r="E13" s="12">
        <f t="shared" si="8"/>
        <v>0.857976653696498</v>
      </c>
      <c r="F13" s="8">
        <v>4</v>
      </c>
      <c r="G13" s="12">
        <f t="shared" si="8"/>
        <v>3.8910505836575876E-3</v>
      </c>
      <c r="H13" s="8">
        <v>15</v>
      </c>
      <c r="I13" s="12">
        <f t="shared" si="0"/>
        <v>1.4591439688715954E-2</v>
      </c>
      <c r="J13" s="8">
        <v>14</v>
      </c>
      <c r="K13" s="12">
        <f t="shared" si="1"/>
        <v>1.3618677042801557E-2</v>
      </c>
      <c r="L13" s="8">
        <v>29</v>
      </c>
      <c r="M13" s="12">
        <f t="shared" si="2"/>
        <v>2.821011673151751E-2</v>
      </c>
      <c r="N13" s="8">
        <v>21</v>
      </c>
      <c r="O13" s="12">
        <f t="shared" si="3"/>
        <v>2.0428015564202335E-2</v>
      </c>
      <c r="P13" s="8">
        <v>16</v>
      </c>
      <c r="Q13" s="12">
        <f t="shared" si="4"/>
        <v>1.556420233463035E-2</v>
      </c>
      <c r="R13" s="8">
        <v>14</v>
      </c>
      <c r="S13" s="12">
        <f t="shared" si="5"/>
        <v>1.3618677042801557E-2</v>
      </c>
      <c r="T13" s="8">
        <v>24</v>
      </c>
      <c r="U13" s="12">
        <f t="shared" si="6"/>
        <v>2.3346303501945526E-2</v>
      </c>
      <c r="V13" s="8">
        <v>9</v>
      </c>
      <c r="W13" s="12">
        <f t="shared" si="7"/>
        <v>8.7548638132295721E-3</v>
      </c>
    </row>
    <row r="14" spans="1:23" x14ac:dyDescent="0.2">
      <c r="A14" s="5" t="s">
        <v>36</v>
      </c>
      <c r="B14" s="8">
        <v>995</v>
      </c>
      <c r="C14" s="12">
        <f>B14/'All Households'!$B14</f>
        <v>0.20929743374000842</v>
      </c>
      <c r="D14" s="8">
        <v>687</v>
      </c>
      <c r="E14" s="12">
        <f t="shared" si="8"/>
        <v>0.6904522613065327</v>
      </c>
      <c r="F14" s="8">
        <v>11</v>
      </c>
      <c r="G14" s="12">
        <f t="shared" si="8"/>
        <v>1.1055276381909548E-2</v>
      </c>
      <c r="H14" s="8">
        <v>27</v>
      </c>
      <c r="I14" s="12">
        <f t="shared" si="0"/>
        <v>2.7135678391959798E-2</v>
      </c>
      <c r="J14" s="8">
        <v>29</v>
      </c>
      <c r="K14" s="12">
        <f t="shared" si="1"/>
        <v>2.914572864321608E-2</v>
      </c>
      <c r="L14" s="8">
        <v>103</v>
      </c>
      <c r="M14" s="12">
        <f t="shared" si="2"/>
        <v>0.10351758793969849</v>
      </c>
      <c r="N14" s="8">
        <v>33</v>
      </c>
      <c r="O14" s="12">
        <f t="shared" si="3"/>
        <v>3.3165829145728645E-2</v>
      </c>
      <c r="P14" s="8">
        <v>9</v>
      </c>
      <c r="Q14" s="12">
        <f t="shared" si="4"/>
        <v>9.0452261306532659E-3</v>
      </c>
      <c r="R14" s="8">
        <v>33</v>
      </c>
      <c r="S14" s="12">
        <f t="shared" si="5"/>
        <v>3.3165829145728645E-2</v>
      </c>
      <c r="T14" s="8">
        <v>44</v>
      </c>
      <c r="U14" s="12">
        <f t="shared" si="6"/>
        <v>4.4221105527638194E-2</v>
      </c>
      <c r="V14" s="8">
        <v>19</v>
      </c>
      <c r="W14" s="12">
        <f t="shared" si="7"/>
        <v>1.9095477386934675E-2</v>
      </c>
    </row>
    <row r="15" spans="1:23" x14ac:dyDescent="0.2">
      <c r="A15" s="5" t="s">
        <v>37</v>
      </c>
      <c r="B15" s="8">
        <v>938</v>
      </c>
      <c r="C15" s="12">
        <f>B15/'All Households'!$B15</f>
        <v>0.18801362998596913</v>
      </c>
      <c r="D15" s="8">
        <v>630</v>
      </c>
      <c r="E15" s="12">
        <f t="shared" si="8"/>
        <v>0.67164179104477617</v>
      </c>
      <c r="F15" s="8">
        <v>5</v>
      </c>
      <c r="G15" s="12">
        <f t="shared" si="8"/>
        <v>5.3304904051172707E-3</v>
      </c>
      <c r="H15" s="8">
        <v>36</v>
      </c>
      <c r="I15" s="12">
        <f t="shared" si="0"/>
        <v>3.8379530916844352E-2</v>
      </c>
      <c r="J15" s="8">
        <v>17</v>
      </c>
      <c r="K15" s="12">
        <f t="shared" si="1"/>
        <v>1.8123667377398719E-2</v>
      </c>
      <c r="L15" s="8">
        <v>140</v>
      </c>
      <c r="M15" s="12">
        <f t="shared" si="2"/>
        <v>0.14925373134328357</v>
      </c>
      <c r="N15" s="8">
        <v>13</v>
      </c>
      <c r="O15" s="12">
        <f t="shared" si="3"/>
        <v>1.3859275053304905E-2</v>
      </c>
      <c r="P15" s="8">
        <v>5</v>
      </c>
      <c r="Q15" s="12">
        <f t="shared" si="4"/>
        <v>5.3304904051172707E-3</v>
      </c>
      <c r="R15" s="8">
        <v>33</v>
      </c>
      <c r="S15" s="12">
        <f t="shared" si="5"/>
        <v>3.5181236673773986E-2</v>
      </c>
      <c r="T15" s="8">
        <v>44</v>
      </c>
      <c r="U15" s="12">
        <f t="shared" si="6"/>
        <v>4.6908315565031986E-2</v>
      </c>
      <c r="V15" s="8">
        <v>15</v>
      </c>
      <c r="W15" s="12">
        <f t="shared" si="7"/>
        <v>1.5991471215351813E-2</v>
      </c>
    </row>
    <row r="16" spans="1:23" x14ac:dyDescent="0.2">
      <c r="A16" s="5" t="s">
        <v>38</v>
      </c>
      <c r="B16" s="8">
        <v>1139</v>
      </c>
      <c r="C16" s="12">
        <f>B16/'All Households'!$B16</f>
        <v>0.19812141241955122</v>
      </c>
      <c r="D16" s="8">
        <v>956</v>
      </c>
      <c r="E16" s="12">
        <f t="shared" si="8"/>
        <v>0.83933274802458302</v>
      </c>
      <c r="F16" s="8">
        <v>5</v>
      </c>
      <c r="G16" s="12">
        <f t="shared" si="8"/>
        <v>4.3898156277436349E-3</v>
      </c>
      <c r="H16" s="8">
        <v>16</v>
      </c>
      <c r="I16" s="12">
        <f t="shared" si="0"/>
        <v>1.4047410008779631E-2</v>
      </c>
      <c r="J16" s="8">
        <v>21</v>
      </c>
      <c r="K16" s="12">
        <f t="shared" si="1"/>
        <v>1.8437225636523266E-2</v>
      </c>
      <c r="L16" s="8">
        <v>16</v>
      </c>
      <c r="M16" s="12">
        <f t="shared" si="2"/>
        <v>1.4047410008779631E-2</v>
      </c>
      <c r="N16" s="8">
        <v>75</v>
      </c>
      <c r="O16" s="12">
        <f t="shared" si="3"/>
        <v>6.5847234416154518E-2</v>
      </c>
      <c r="P16" s="8">
        <v>6</v>
      </c>
      <c r="Q16" s="12">
        <f t="shared" si="4"/>
        <v>5.2677787532923615E-3</v>
      </c>
      <c r="R16" s="8">
        <v>11</v>
      </c>
      <c r="S16" s="12">
        <f t="shared" si="5"/>
        <v>9.6575943810359964E-3</v>
      </c>
      <c r="T16" s="8">
        <v>23</v>
      </c>
      <c r="U16" s="12">
        <f t="shared" si="6"/>
        <v>2.0193151887620719E-2</v>
      </c>
      <c r="V16" s="8">
        <v>10</v>
      </c>
      <c r="W16" s="12">
        <f t="shared" si="7"/>
        <v>8.7796312554872698E-3</v>
      </c>
    </row>
    <row r="17" spans="1:23" x14ac:dyDescent="0.2">
      <c r="A17" s="5" t="s">
        <v>39</v>
      </c>
      <c r="B17" s="8">
        <v>1076</v>
      </c>
      <c r="C17" s="12">
        <f>B17/'All Households'!$B17</f>
        <v>0.21702299314239612</v>
      </c>
      <c r="D17" s="8">
        <v>906</v>
      </c>
      <c r="E17" s="12">
        <f t="shared" si="8"/>
        <v>0.84200743494423791</v>
      </c>
      <c r="F17" s="8">
        <v>0</v>
      </c>
      <c r="G17" s="12">
        <f t="shared" si="8"/>
        <v>0</v>
      </c>
      <c r="H17" s="8">
        <v>31</v>
      </c>
      <c r="I17" s="12">
        <f t="shared" si="0"/>
        <v>2.8810408921933085E-2</v>
      </c>
      <c r="J17" s="8">
        <v>15</v>
      </c>
      <c r="K17" s="12">
        <f t="shared" si="1"/>
        <v>1.3940520446096654E-2</v>
      </c>
      <c r="L17" s="8">
        <v>53</v>
      </c>
      <c r="M17" s="12">
        <f t="shared" si="2"/>
        <v>4.9256505576208177E-2</v>
      </c>
      <c r="N17" s="8">
        <v>7</v>
      </c>
      <c r="O17" s="12">
        <f t="shared" si="3"/>
        <v>6.5055762081784388E-3</v>
      </c>
      <c r="P17" s="8">
        <v>15</v>
      </c>
      <c r="Q17" s="12">
        <f t="shared" si="4"/>
        <v>1.3940520446096654E-2</v>
      </c>
      <c r="R17" s="8">
        <v>9</v>
      </c>
      <c r="S17" s="12">
        <f t="shared" si="5"/>
        <v>8.3643122676579917E-3</v>
      </c>
      <c r="T17" s="8">
        <v>34</v>
      </c>
      <c r="U17" s="12">
        <f t="shared" si="6"/>
        <v>3.1598513011152414E-2</v>
      </c>
      <c r="V17" s="8">
        <v>6</v>
      </c>
      <c r="W17" s="12">
        <f t="shared" si="7"/>
        <v>5.5762081784386614E-3</v>
      </c>
    </row>
    <row r="18" spans="1:23" x14ac:dyDescent="0.2">
      <c r="A18" s="5" t="s">
        <v>40</v>
      </c>
      <c r="B18" s="8">
        <v>1128</v>
      </c>
      <c r="C18" s="12">
        <f>B18/'All Households'!$B18</f>
        <v>0.22931490140272412</v>
      </c>
      <c r="D18" s="8">
        <v>649</v>
      </c>
      <c r="E18" s="12">
        <f t="shared" si="8"/>
        <v>0.57535460992907805</v>
      </c>
      <c r="F18" s="8">
        <v>10</v>
      </c>
      <c r="G18" s="12">
        <f t="shared" si="8"/>
        <v>8.8652482269503553E-3</v>
      </c>
      <c r="H18" s="8">
        <v>20</v>
      </c>
      <c r="I18" s="12">
        <f t="shared" si="0"/>
        <v>1.7730496453900711E-2</v>
      </c>
      <c r="J18" s="8">
        <v>22</v>
      </c>
      <c r="K18" s="12">
        <f t="shared" si="1"/>
        <v>1.9503546099290781E-2</v>
      </c>
      <c r="L18" s="8">
        <v>227</v>
      </c>
      <c r="M18" s="12">
        <f t="shared" si="2"/>
        <v>0.20124113475177305</v>
      </c>
      <c r="N18" s="8">
        <v>30</v>
      </c>
      <c r="O18" s="12">
        <f t="shared" si="3"/>
        <v>2.6595744680851064E-2</v>
      </c>
      <c r="P18" s="8">
        <v>34</v>
      </c>
      <c r="Q18" s="12">
        <f t="shared" si="4"/>
        <v>3.0141843971631204E-2</v>
      </c>
      <c r="R18" s="8">
        <v>53</v>
      </c>
      <c r="S18" s="12">
        <f t="shared" si="5"/>
        <v>4.6985815602836878E-2</v>
      </c>
      <c r="T18" s="8">
        <v>62</v>
      </c>
      <c r="U18" s="12">
        <f t="shared" si="6"/>
        <v>5.4964539007092202E-2</v>
      </c>
      <c r="V18" s="8">
        <v>21</v>
      </c>
      <c r="W18" s="12">
        <f t="shared" si="7"/>
        <v>1.8617021276595744E-2</v>
      </c>
    </row>
    <row r="19" spans="1:23" x14ac:dyDescent="0.2">
      <c r="A19" s="5" t="s">
        <v>41</v>
      </c>
      <c r="B19" s="8">
        <v>1116</v>
      </c>
      <c r="C19" s="12">
        <f>B19/'All Households'!$B19</f>
        <v>0.21826716213573244</v>
      </c>
      <c r="D19" s="8">
        <v>831</v>
      </c>
      <c r="E19" s="12">
        <f t="shared" si="8"/>
        <v>0.7446236559139785</v>
      </c>
      <c r="F19" s="8">
        <v>1</v>
      </c>
      <c r="G19" s="12">
        <f t="shared" si="8"/>
        <v>8.960573476702509E-4</v>
      </c>
      <c r="H19" s="8">
        <v>47</v>
      </c>
      <c r="I19" s="12">
        <f t="shared" si="0"/>
        <v>4.2114695340501794E-2</v>
      </c>
      <c r="J19" s="8">
        <v>10</v>
      </c>
      <c r="K19" s="12">
        <f t="shared" si="1"/>
        <v>8.9605734767025085E-3</v>
      </c>
      <c r="L19" s="8">
        <v>121</v>
      </c>
      <c r="M19" s="12">
        <f t="shared" si="2"/>
        <v>0.10842293906810035</v>
      </c>
      <c r="N19" s="8">
        <v>28</v>
      </c>
      <c r="O19" s="12">
        <f t="shared" si="3"/>
        <v>2.5089605734767026E-2</v>
      </c>
      <c r="P19" s="8">
        <v>10</v>
      </c>
      <c r="Q19" s="12">
        <f t="shared" si="4"/>
        <v>8.9605734767025085E-3</v>
      </c>
      <c r="R19" s="8">
        <v>18</v>
      </c>
      <c r="S19" s="12">
        <f t="shared" si="5"/>
        <v>1.6129032258064516E-2</v>
      </c>
      <c r="T19" s="8">
        <v>38</v>
      </c>
      <c r="U19" s="12">
        <f t="shared" si="6"/>
        <v>3.4050179211469536E-2</v>
      </c>
      <c r="V19" s="8">
        <v>12</v>
      </c>
      <c r="W19" s="12">
        <f t="shared" si="7"/>
        <v>1.0752688172043012E-2</v>
      </c>
    </row>
    <row r="20" spans="1:23" x14ac:dyDescent="0.2">
      <c r="A20" s="5" t="s">
        <v>42</v>
      </c>
      <c r="B20" s="8">
        <v>872</v>
      </c>
      <c r="C20" s="12">
        <f>B20/'All Households'!$B20</f>
        <v>0.1959991009215554</v>
      </c>
      <c r="D20" s="8">
        <v>385</v>
      </c>
      <c r="E20" s="12">
        <f t="shared" si="8"/>
        <v>0.4415137614678899</v>
      </c>
      <c r="F20" s="8">
        <v>2</v>
      </c>
      <c r="G20" s="12">
        <f t="shared" si="8"/>
        <v>2.2935779816513763E-3</v>
      </c>
      <c r="H20" s="8">
        <v>50</v>
      </c>
      <c r="I20" s="12">
        <f t="shared" si="0"/>
        <v>5.7339449541284407E-2</v>
      </c>
      <c r="J20" s="8">
        <v>23</v>
      </c>
      <c r="K20" s="12">
        <f t="shared" si="1"/>
        <v>2.6376146788990827E-2</v>
      </c>
      <c r="L20" s="8">
        <v>127</v>
      </c>
      <c r="M20" s="12">
        <f t="shared" si="2"/>
        <v>0.14564220183486237</v>
      </c>
      <c r="N20" s="8">
        <v>65</v>
      </c>
      <c r="O20" s="12">
        <f t="shared" si="3"/>
        <v>7.4541284403669722E-2</v>
      </c>
      <c r="P20" s="8">
        <v>94</v>
      </c>
      <c r="Q20" s="12">
        <f t="shared" si="4"/>
        <v>0.10779816513761468</v>
      </c>
      <c r="R20" s="8">
        <v>34</v>
      </c>
      <c r="S20" s="12">
        <f t="shared" si="5"/>
        <v>3.8990825688073397E-2</v>
      </c>
      <c r="T20" s="8">
        <v>51</v>
      </c>
      <c r="U20" s="12">
        <f t="shared" si="6"/>
        <v>5.8486238532110095E-2</v>
      </c>
      <c r="V20" s="8">
        <v>41</v>
      </c>
      <c r="W20" s="12">
        <f t="shared" si="7"/>
        <v>4.7018348623853214E-2</v>
      </c>
    </row>
    <row r="21" spans="1:23" x14ac:dyDescent="0.2">
      <c r="A21" s="5" t="s">
        <v>43</v>
      </c>
      <c r="B21" s="8">
        <v>1119</v>
      </c>
      <c r="C21" s="12">
        <f>B21/'All Households'!$B21</f>
        <v>0.20676274944567627</v>
      </c>
      <c r="D21" s="8">
        <v>722</v>
      </c>
      <c r="E21" s="12">
        <f t="shared" si="8"/>
        <v>0.64521894548704195</v>
      </c>
      <c r="F21" s="8">
        <v>4</v>
      </c>
      <c r="G21" s="12">
        <f t="shared" si="8"/>
        <v>3.5746201966041107E-3</v>
      </c>
      <c r="H21" s="8">
        <v>49</v>
      </c>
      <c r="I21" s="12">
        <f t="shared" si="0"/>
        <v>4.3789097408400354E-2</v>
      </c>
      <c r="J21" s="8">
        <v>24</v>
      </c>
      <c r="K21" s="12">
        <f t="shared" si="1"/>
        <v>2.1447721179624665E-2</v>
      </c>
      <c r="L21" s="8">
        <v>144</v>
      </c>
      <c r="M21" s="12">
        <f t="shared" si="2"/>
        <v>0.12868632707774799</v>
      </c>
      <c r="N21" s="8">
        <v>25</v>
      </c>
      <c r="O21" s="12">
        <f t="shared" si="3"/>
        <v>2.2341376228775692E-2</v>
      </c>
      <c r="P21" s="8">
        <v>21</v>
      </c>
      <c r="Q21" s="12">
        <f t="shared" si="4"/>
        <v>1.876675603217158E-2</v>
      </c>
      <c r="R21" s="8">
        <v>41</v>
      </c>
      <c r="S21" s="12">
        <f t="shared" si="5"/>
        <v>3.6639857015192137E-2</v>
      </c>
      <c r="T21" s="8">
        <v>76</v>
      </c>
      <c r="U21" s="12">
        <f t="shared" si="6"/>
        <v>6.7917783735478104E-2</v>
      </c>
      <c r="V21" s="8">
        <v>13</v>
      </c>
      <c r="W21" s="12">
        <f t="shared" si="7"/>
        <v>1.161751563896336E-2</v>
      </c>
    </row>
    <row r="22" spans="1:23" x14ac:dyDescent="0.2">
      <c r="A22" s="5" t="s">
        <v>44</v>
      </c>
      <c r="B22" s="8">
        <v>995</v>
      </c>
      <c r="C22" s="12">
        <f>B22/'All Households'!$B22</f>
        <v>0.18100782244860833</v>
      </c>
      <c r="D22" s="8">
        <v>699</v>
      </c>
      <c r="E22" s="12">
        <f t="shared" si="8"/>
        <v>0.70251256281407037</v>
      </c>
      <c r="F22" s="8">
        <v>8</v>
      </c>
      <c r="G22" s="12">
        <f t="shared" si="8"/>
        <v>8.0402010050251264E-3</v>
      </c>
      <c r="H22" s="8">
        <v>37</v>
      </c>
      <c r="I22" s="12">
        <f t="shared" si="0"/>
        <v>3.7185929648241203E-2</v>
      </c>
      <c r="J22" s="8">
        <v>19</v>
      </c>
      <c r="K22" s="12">
        <f t="shared" si="1"/>
        <v>1.9095477386934675E-2</v>
      </c>
      <c r="L22" s="8">
        <v>103</v>
      </c>
      <c r="M22" s="12">
        <f t="shared" si="2"/>
        <v>0.10351758793969849</v>
      </c>
      <c r="N22" s="8">
        <v>16</v>
      </c>
      <c r="O22" s="12">
        <f t="shared" si="3"/>
        <v>1.6080402010050253E-2</v>
      </c>
      <c r="P22" s="8">
        <v>7</v>
      </c>
      <c r="Q22" s="12">
        <f t="shared" si="4"/>
        <v>7.0351758793969852E-3</v>
      </c>
      <c r="R22" s="8">
        <v>29</v>
      </c>
      <c r="S22" s="12">
        <f t="shared" si="5"/>
        <v>2.914572864321608E-2</v>
      </c>
      <c r="T22" s="8">
        <v>58</v>
      </c>
      <c r="U22" s="12">
        <f t="shared" si="6"/>
        <v>5.8291457286432161E-2</v>
      </c>
      <c r="V22" s="8">
        <v>19</v>
      </c>
      <c r="W22" s="12">
        <f t="shared" si="7"/>
        <v>1.9095477386934675E-2</v>
      </c>
    </row>
    <row r="23" spans="1:23" x14ac:dyDescent="0.2">
      <c r="A23" s="5" t="s">
        <v>45</v>
      </c>
      <c r="B23" s="8">
        <v>885</v>
      </c>
      <c r="C23" s="12">
        <f>B23/'All Households'!$B23</f>
        <v>0.18627657335297831</v>
      </c>
      <c r="D23" s="8">
        <v>518</v>
      </c>
      <c r="E23" s="12">
        <f t="shared" si="8"/>
        <v>0.58531073446327686</v>
      </c>
      <c r="F23" s="8">
        <v>9</v>
      </c>
      <c r="G23" s="12">
        <f t="shared" si="8"/>
        <v>1.0169491525423728E-2</v>
      </c>
      <c r="H23" s="8">
        <v>15</v>
      </c>
      <c r="I23" s="12">
        <f t="shared" si="0"/>
        <v>1.6949152542372881E-2</v>
      </c>
      <c r="J23" s="8">
        <v>18</v>
      </c>
      <c r="K23" s="12">
        <f t="shared" si="1"/>
        <v>2.0338983050847456E-2</v>
      </c>
      <c r="L23" s="8">
        <v>176</v>
      </c>
      <c r="M23" s="12">
        <f t="shared" si="2"/>
        <v>0.19887005649717515</v>
      </c>
      <c r="N23" s="8">
        <v>14</v>
      </c>
      <c r="O23" s="12">
        <f t="shared" si="3"/>
        <v>1.5819209039548022E-2</v>
      </c>
      <c r="P23" s="8">
        <v>16</v>
      </c>
      <c r="Q23" s="12">
        <f t="shared" si="4"/>
        <v>1.8079096045197741E-2</v>
      </c>
      <c r="R23" s="8">
        <v>30</v>
      </c>
      <c r="S23" s="12">
        <f t="shared" si="5"/>
        <v>3.3898305084745763E-2</v>
      </c>
      <c r="T23" s="8">
        <v>78</v>
      </c>
      <c r="U23" s="12">
        <f t="shared" si="6"/>
        <v>8.8135593220338981E-2</v>
      </c>
      <c r="V23" s="8">
        <v>11</v>
      </c>
      <c r="W23" s="12">
        <f t="shared" si="7"/>
        <v>1.2429378531073447E-2</v>
      </c>
    </row>
    <row r="24" spans="1:23" x14ac:dyDescent="0.2">
      <c r="A24" s="5" t="s">
        <v>46</v>
      </c>
      <c r="B24" s="8">
        <v>922</v>
      </c>
      <c r="C24" s="12">
        <f>B24/'All Households'!$B24</f>
        <v>0.18648867313915857</v>
      </c>
      <c r="D24" s="8">
        <v>638</v>
      </c>
      <c r="E24" s="12">
        <f t="shared" si="8"/>
        <v>0.69197396963123647</v>
      </c>
      <c r="F24" s="8">
        <v>13</v>
      </c>
      <c r="G24" s="12">
        <f t="shared" si="8"/>
        <v>1.4099783080260303E-2</v>
      </c>
      <c r="H24" s="8">
        <v>22</v>
      </c>
      <c r="I24" s="12">
        <f t="shared" si="0"/>
        <v>2.3861171366594359E-2</v>
      </c>
      <c r="J24" s="8">
        <v>17</v>
      </c>
      <c r="K24" s="12">
        <f t="shared" si="1"/>
        <v>1.843817787418655E-2</v>
      </c>
      <c r="L24" s="8">
        <v>97</v>
      </c>
      <c r="M24" s="12">
        <f t="shared" si="2"/>
        <v>0.1052060737527115</v>
      </c>
      <c r="N24" s="8">
        <v>16</v>
      </c>
      <c r="O24" s="12">
        <f t="shared" si="3"/>
        <v>1.735357917570499E-2</v>
      </c>
      <c r="P24" s="8">
        <v>5</v>
      </c>
      <c r="Q24" s="12">
        <f t="shared" si="4"/>
        <v>5.4229934924078091E-3</v>
      </c>
      <c r="R24" s="8">
        <v>20</v>
      </c>
      <c r="S24" s="12">
        <f t="shared" si="5"/>
        <v>2.1691973969631236E-2</v>
      </c>
      <c r="T24" s="8">
        <v>82</v>
      </c>
      <c r="U24" s="12">
        <f t="shared" si="6"/>
        <v>8.8937093275488072E-2</v>
      </c>
      <c r="V24" s="8">
        <v>12</v>
      </c>
      <c r="W24" s="12">
        <f t="shared" si="7"/>
        <v>1.3015184381778741E-2</v>
      </c>
    </row>
    <row r="25" spans="1:23" x14ac:dyDescent="0.2">
      <c r="A25" s="5" t="s">
        <v>47</v>
      </c>
      <c r="B25" s="8">
        <v>1128</v>
      </c>
      <c r="C25" s="12">
        <f>B25/'All Households'!$B25</f>
        <v>0.210604929051531</v>
      </c>
      <c r="D25" s="8">
        <v>537</v>
      </c>
      <c r="E25" s="12">
        <f t="shared" si="8"/>
        <v>0.47606382978723405</v>
      </c>
      <c r="F25" s="8">
        <v>5</v>
      </c>
      <c r="G25" s="12">
        <f t="shared" si="8"/>
        <v>4.4326241134751776E-3</v>
      </c>
      <c r="H25" s="8">
        <v>65</v>
      </c>
      <c r="I25" s="12">
        <f t="shared" si="0"/>
        <v>5.7624113475177305E-2</v>
      </c>
      <c r="J25" s="8">
        <v>18</v>
      </c>
      <c r="K25" s="12">
        <f t="shared" si="1"/>
        <v>1.5957446808510637E-2</v>
      </c>
      <c r="L25" s="8">
        <v>189</v>
      </c>
      <c r="M25" s="12">
        <f t="shared" si="2"/>
        <v>0.16755319148936171</v>
      </c>
      <c r="N25" s="8">
        <v>124</v>
      </c>
      <c r="O25" s="12">
        <f t="shared" si="3"/>
        <v>0.1099290780141844</v>
      </c>
      <c r="P25" s="8">
        <v>8</v>
      </c>
      <c r="Q25" s="12">
        <f t="shared" si="4"/>
        <v>7.0921985815602835E-3</v>
      </c>
      <c r="R25" s="8">
        <v>49</v>
      </c>
      <c r="S25" s="12">
        <f t="shared" si="5"/>
        <v>4.3439716312056738E-2</v>
      </c>
      <c r="T25" s="8">
        <v>102</v>
      </c>
      <c r="U25" s="12">
        <f t="shared" si="6"/>
        <v>9.0425531914893623E-2</v>
      </c>
      <c r="V25" s="8">
        <v>31</v>
      </c>
      <c r="W25" s="12">
        <f t="shared" si="7"/>
        <v>2.7482269503546101E-2</v>
      </c>
    </row>
    <row r="26" spans="1:23" x14ac:dyDescent="0.2">
      <c r="A26" s="5" t="s">
        <v>48</v>
      </c>
      <c r="B26" s="8">
        <v>1095</v>
      </c>
      <c r="C26" s="12">
        <f>B26/'All Households'!$B26</f>
        <v>0.20809578107183579</v>
      </c>
      <c r="D26" s="8">
        <v>974</v>
      </c>
      <c r="E26" s="12">
        <f t="shared" si="8"/>
        <v>0.88949771689497714</v>
      </c>
      <c r="F26" s="8">
        <v>4</v>
      </c>
      <c r="G26" s="12">
        <f t="shared" si="8"/>
        <v>3.6529680365296802E-3</v>
      </c>
      <c r="H26" s="8">
        <v>36</v>
      </c>
      <c r="I26" s="12">
        <f t="shared" si="0"/>
        <v>3.287671232876712E-2</v>
      </c>
      <c r="J26" s="8">
        <v>9</v>
      </c>
      <c r="K26" s="12">
        <f t="shared" si="1"/>
        <v>8.21917808219178E-3</v>
      </c>
      <c r="L26" s="8">
        <v>24</v>
      </c>
      <c r="M26" s="12">
        <f t="shared" si="2"/>
        <v>2.1917808219178082E-2</v>
      </c>
      <c r="N26" s="8">
        <v>1</v>
      </c>
      <c r="O26" s="12">
        <f t="shared" si="3"/>
        <v>9.1324200913242006E-4</v>
      </c>
      <c r="P26" s="8">
        <v>2</v>
      </c>
      <c r="Q26" s="12">
        <f t="shared" si="4"/>
        <v>1.8264840182648401E-3</v>
      </c>
      <c r="R26" s="8">
        <v>5</v>
      </c>
      <c r="S26" s="12">
        <f t="shared" si="5"/>
        <v>4.5662100456621002E-3</v>
      </c>
      <c r="T26" s="8">
        <v>35</v>
      </c>
      <c r="U26" s="12">
        <f t="shared" si="6"/>
        <v>3.1963470319634701E-2</v>
      </c>
      <c r="V26" s="8">
        <v>5</v>
      </c>
      <c r="W26" s="12">
        <f t="shared" si="7"/>
        <v>4.5662100456621002E-3</v>
      </c>
    </row>
    <row r="27" spans="1:23" x14ac:dyDescent="0.2">
      <c r="A27" s="5" t="s">
        <v>49</v>
      </c>
      <c r="B27" s="8">
        <v>1020</v>
      </c>
      <c r="C27" s="12">
        <f>B27/'All Households'!$B27</f>
        <v>0.21550813437566027</v>
      </c>
      <c r="D27" s="8">
        <v>909</v>
      </c>
      <c r="E27" s="12">
        <f t="shared" si="8"/>
        <v>0.89117647058823535</v>
      </c>
      <c r="F27" s="8">
        <v>2</v>
      </c>
      <c r="G27" s="12">
        <f t="shared" si="8"/>
        <v>1.9607843137254902E-3</v>
      </c>
      <c r="H27" s="8">
        <v>13</v>
      </c>
      <c r="I27" s="12">
        <f t="shared" si="0"/>
        <v>1.2745098039215686E-2</v>
      </c>
      <c r="J27" s="8">
        <v>8</v>
      </c>
      <c r="K27" s="12">
        <f t="shared" si="1"/>
        <v>7.8431372549019607E-3</v>
      </c>
      <c r="L27" s="8">
        <v>21</v>
      </c>
      <c r="M27" s="12">
        <f t="shared" si="2"/>
        <v>2.0588235294117647E-2</v>
      </c>
      <c r="N27" s="8">
        <v>26</v>
      </c>
      <c r="O27" s="12">
        <f t="shared" si="3"/>
        <v>2.5490196078431372E-2</v>
      </c>
      <c r="P27" s="8">
        <v>4</v>
      </c>
      <c r="Q27" s="12">
        <f t="shared" si="4"/>
        <v>3.9215686274509803E-3</v>
      </c>
      <c r="R27" s="8">
        <v>9</v>
      </c>
      <c r="S27" s="12">
        <f t="shared" si="5"/>
        <v>8.8235294117647058E-3</v>
      </c>
      <c r="T27" s="8">
        <v>24</v>
      </c>
      <c r="U27" s="12">
        <f t="shared" si="6"/>
        <v>2.3529411764705882E-2</v>
      </c>
      <c r="V27" s="8">
        <v>4</v>
      </c>
      <c r="W27" s="12">
        <f t="shared" si="7"/>
        <v>3.9215686274509803E-3</v>
      </c>
    </row>
    <row r="28" spans="1:23" x14ac:dyDescent="0.2">
      <c r="A28" s="5" t="s">
        <v>50</v>
      </c>
      <c r="B28" s="8">
        <v>1026</v>
      </c>
      <c r="C28" s="12">
        <f>B28/'All Households'!$B28</f>
        <v>0.19106145251396647</v>
      </c>
      <c r="D28" s="8">
        <v>409</v>
      </c>
      <c r="E28" s="12">
        <f t="shared" si="8"/>
        <v>0.39863547758284601</v>
      </c>
      <c r="F28" s="8">
        <v>3</v>
      </c>
      <c r="G28" s="12">
        <f t="shared" si="8"/>
        <v>2.9239766081871343E-3</v>
      </c>
      <c r="H28" s="8">
        <v>40</v>
      </c>
      <c r="I28" s="12">
        <f t="shared" si="0"/>
        <v>3.8986354775828458E-2</v>
      </c>
      <c r="J28" s="8">
        <v>34</v>
      </c>
      <c r="K28" s="12">
        <f t="shared" si="1"/>
        <v>3.3138401559454189E-2</v>
      </c>
      <c r="L28" s="8">
        <v>185</v>
      </c>
      <c r="M28" s="12">
        <f t="shared" si="2"/>
        <v>0.18031189083820662</v>
      </c>
      <c r="N28" s="8">
        <v>149</v>
      </c>
      <c r="O28" s="12">
        <f t="shared" si="3"/>
        <v>0.14522417153996101</v>
      </c>
      <c r="P28" s="8">
        <v>26</v>
      </c>
      <c r="Q28" s="12">
        <f t="shared" si="4"/>
        <v>2.5341130604288498E-2</v>
      </c>
      <c r="R28" s="8">
        <v>55</v>
      </c>
      <c r="S28" s="12">
        <f t="shared" si="5"/>
        <v>5.360623781676413E-2</v>
      </c>
      <c r="T28" s="8">
        <v>89</v>
      </c>
      <c r="U28" s="12">
        <f t="shared" si="6"/>
        <v>8.6744639376218319E-2</v>
      </c>
      <c r="V28" s="8">
        <v>36</v>
      </c>
      <c r="W28" s="12">
        <f t="shared" si="7"/>
        <v>3.5087719298245612E-2</v>
      </c>
    </row>
    <row r="29" spans="1:23" x14ac:dyDescent="0.2">
      <c r="A29" s="5" t="s">
        <v>51</v>
      </c>
      <c r="B29" s="8">
        <v>1037</v>
      </c>
      <c r="C29" s="12">
        <f>B29/'All Households'!$B29</f>
        <v>0.20093005231544275</v>
      </c>
      <c r="D29" s="8">
        <v>115</v>
      </c>
      <c r="E29" s="12">
        <f t="shared" si="8"/>
        <v>0.11089681774349083</v>
      </c>
      <c r="F29" s="8">
        <v>3</v>
      </c>
      <c r="G29" s="12">
        <f t="shared" si="8"/>
        <v>2.8929604628736743E-3</v>
      </c>
      <c r="H29" s="8">
        <v>92</v>
      </c>
      <c r="I29" s="12">
        <f t="shared" si="0"/>
        <v>8.8717454194792669E-2</v>
      </c>
      <c r="J29" s="8">
        <v>29</v>
      </c>
      <c r="K29" s="12">
        <f t="shared" si="1"/>
        <v>2.7965284474445518E-2</v>
      </c>
      <c r="L29" s="8">
        <v>170</v>
      </c>
      <c r="M29" s="12">
        <f t="shared" si="2"/>
        <v>0.16393442622950818</v>
      </c>
      <c r="N29" s="8">
        <v>270</v>
      </c>
      <c r="O29" s="12">
        <f t="shared" si="3"/>
        <v>0.26036644165863065</v>
      </c>
      <c r="P29" s="8">
        <v>38</v>
      </c>
      <c r="Q29" s="12">
        <f t="shared" si="4"/>
        <v>3.6644165863066541E-2</v>
      </c>
      <c r="R29" s="8">
        <v>101</v>
      </c>
      <c r="S29" s="12">
        <f t="shared" si="5"/>
        <v>9.7396335583413693E-2</v>
      </c>
      <c r="T29" s="8">
        <v>171</v>
      </c>
      <c r="U29" s="12">
        <f t="shared" si="6"/>
        <v>0.16489874638379942</v>
      </c>
      <c r="V29" s="8">
        <v>48</v>
      </c>
      <c r="W29" s="12">
        <f t="shared" si="7"/>
        <v>4.6287367405978788E-2</v>
      </c>
    </row>
    <row r="30" spans="1:23" x14ac:dyDescent="0.2">
      <c r="A30" s="5" t="s">
        <v>52</v>
      </c>
      <c r="B30" s="8">
        <v>1049</v>
      </c>
      <c r="C30" s="12">
        <f>B30/'All Households'!$B30</f>
        <v>0.22819229932564716</v>
      </c>
      <c r="D30" s="8">
        <v>201</v>
      </c>
      <c r="E30" s="12">
        <f t="shared" si="8"/>
        <v>0.19161105815061963</v>
      </c>
      <c r="F30" s="8">
        <v>4</v>
      </c>
      <c r="G30" s="12">
        <f t="shared" si="8"/>
        <v>3.8131553860819827E-3</v>
      </c>
      <c r="H30" s="8">
        <v>42</v>
      </c>
      <c r="I30" s="12">
        <f t="shared" si="0"/>
        <v>4.0038131553860823E-2</v>
      </c>
      <c r="J30" s="8">
        <v>9</v>
      </c>
      <c r="K30" s="12">
        <f t="shared" si="1"/>
        <v>8.5795996186844616E-3</v>
      </c>
      <c r="L30" s="8">
        <v>244</v>
      </c>
      <c r="M30" s="12">
        <f t="shared" si="2"/>
        <v>0.23260247855100094</v>
      </c>
      <c r="N30" s="8">
        <v>203</v>
      </c>
      <c r="O30" s="12">
        <f t="shared" si="3"/>
        <v>0.19351763584366063</v>
      </c>
      <c r="P30" s="8">
        <v>173</v>
      </c>
      <c r="Q30" s="12">
        <f t="shared" si="4"/>
        <v>0.16491897044804577</v>
      </c>
      <c r="R30" s="8">
        <v>61</v>
      </c>
      <c r="S30" s="12">
        <f t="shared" si="5"/>
        <v>5.8150619637750235E-2</v>
      </c>
      <c r="T30" s="8">
        <v>66</v>
      </c>
      <c r="U30" s="12">
        <f t="shared" si="6"/>
        <v>6.2917063870352716E-2</v>
      </c>
      <c r="V30" s="8">
        <v>46</v>
      </c>
      <c r="W30" s="12">
        <f t="shared" si="7"/>
        <v>4.38512869399428E-2</v>
      </c>
    </row>
    <row r="31" spans="1:23" x14ac:dyDescent="0.2">
      <c r="A31" s="5" t="s">
        <v>53</v>
      </c>
      <c r="B31" s="8">
        <v>1068</v>
      </c>
      <c r="C31" s="12">
        <f>B31/'All Households'!$B31</f>
        <v>0.20786298170494355</v>
      </c>
      <c r="D31" s="8">
        <v>690</v>
      </c>
      <c r="E31" s="12">
        <f t="shared" si="8"/>
        <v>0.6460674157303371</v>
      </c>
      <c r="F31" s="8">
        <v>1</v>
      </c>
      <c r="G31" s="12">
        <f t="shared" si="8"/>
        <v>9.3632958801498128E-4</v>
      </c>
      <c r="H31" s="8">
        <v>33</v>
      </c>
      <c r="I31" s="12">
        <f t="shared" si="0"/>
        <v>3.0898876404494381E-2</v>
      </c>
      <c r="J31" s="8">
        <v>15</v>
      </c>
      <c r="K31" s="12">
        <f t="shared" si="1"/>
        <v>1.4044943820224719E-2</v>
      </c>
      <c r="L31" s="8">
        <v>105</v>
      </c>
      <c r="M31" s="12">
        <f t="shared" si="2"/>
        <v>9.8314606741573038E-2</v>
      </c>
      <c r="N31" s="8">
        <v>74</v>
      </c>
      <c r="O31" s="12">
        <f t="shared" si="3"/>
        <v>6.9288389513108617E-2</v>
      </c>
      <c r="P31" s="8">
        <v>71</v>
      </c>
      <c r="Q31" s="12">
        <f t="shared" si="4"/>
        <v>6.6479400749063666E-2</v>
      </c>
      <c r="R31" s="8">
        <v>18</v>
      </c>
      <c r="S31" s="12">
        <f t="shared" si="5"/>
        <v>1.6853932584269662E-2</v>
      </c>
      <c r="T31" s="8">
        <v>49</v>
      </c>
      <c r="U31" s="12">
        <f t="shared" si="6"/>
        <v>4.5880149812734083E-2</v>
      </c>
      <c r="V31" s="8">
        <v>12</v>
      </c>
      <c r="W31" s="12">
        <f t="shared" si="7"/>
        <v>1.1235955056179775E-2</v>
      </c>
    </row>
    <row r="32" spans="1:23" x14ac:dyDescent="0.2">
      <c r="A32" s="5" t="s">
        <v>54</v>
      </c>
      <c r="B32" s="8">
        <v>1141</v>
      </c>
      <c r="C32" s="12">
        <f>B32/'All Households'!$B32</f>
        <v>0.2318163348232426</v>
      </c>
      <c r="D32" s="8">
        <v>909</v>
      </c>
      <c r="E32" s="12">
        <f t="shared" si="8"/>
        <v>0.79666958808063104</v>
      </c>
      <c r="F32" s="8">
        <v>4</v>
      </c>
      <c r="G32" s="12">
        <f t="shared" si="8"/>
        <v>3.5056967572304996E-3</v>
      </c>
      <c r="H32" s="8">
        <v>26</v>
      </c>
      <c r="I32" s="12">
        <f t="shared" si="0"/>
        <v>2.2787028921998246E-2</v>
      </c>
      <c r="J32" s="8">
        <v>15</v>
      </c>
      <c r="K32" s="12">
        <f t="shared" si="1"/>
        <v>1.3146362839614373E-2</v>
      </c>
      <c r="L32" s="8">
        <v>73</v>
      </c>
      <c r="M32" s="12">
        <f t="shared" si="2"/>
        <v>6.3978965819456612E-2</v>
      </c>
      <c r="N32" s="8">
        <v>20</v>
      </c>
      <c r="O32" s="12">
        <f t="shared" si="3"/>
        <v>1.7528483786152498E-2</v>
      </c>
      <c r="P32" s="8">
        <v>3</v>
      </c>
      <c r="Q32" s="12">
        <f t="shared" si="4"/>
        <v>2.6292725679228747E-3</v>
      </c>
      <c r="R32" s="8">
        <v>23</v>
      </c>
      <c r="S32" s="12">
        <f t="shared" si="5"/>
        <v>2.0157756354075372E-2</v>
      </c>
      <c r="T32" s="8">
        <v>56</v>
      </c>
      <c r="U32" s="12">
        <f t="shared" si="6"/>
        <v>4.9079754601226995E-2</v>
      </c>
      <c r="V32" s="8">
        <v>12</v>
      </c>
      <c r="W32" s="12">
        <f t="shared" si="7"/>
        <v>1.0517090271691499E-2</v>
      </c>
    </row>
    <row r="33" spans="1:23" x14ac:dyDescent="0.2">
      <c r="A33" s="5" t="s">
        <v>55</v>
      </c>
      <c r="B33" s="8">
        <v>1024</v>
      </c>
      <c r="C33" s="12">
        <f>B33/'All Households'!$B33</f>
        <v>0.20800325005078205</v>
      </c>
      <c r="D33" s="8">
        <v>784</v>
      </c>
      <c r="E33" s="12">
        <f t="shared" si="8"/>
        <v>0.765625</v>
      </c>
      <c r="F33" s="8">
        <v>1</v>
      </c>
      <c r="G33" s="12">
        <f t="shared" si="8"/>
        <v>9.765625E-4</v>
      </c>
      <c r="H33" s="8">
        <v>25</v>
      </c>
      <c r="I33" s="12">
        <f t="shared" si="0"/>
        <v>2.44140625E-2</v>
      </c>
      <c r="J33" s="8">
        <v>10</v>
      </c>
      <c r="K33" s="12">
        <f t="shared" si="1"/>
        <v>9.765625E-3</v>
      </c>
      <c r="L33" s="8">
        <v>58</v>
      </c>
      <c r="M33" s="12">
        <f t="shared" si="2"/>
        <v>5.6640625E-2</v>
      </c>
      <c r="N33" s="8">
        <v>18</v>
      </c>
      <c r="O33" s="12">
        <f t="shared" si="3"/>
        <v>1.7578125E-2</v>
      </c>
      <c r="P33" s="8">
        <v>84</v>
      </c>
      <c r="Q33" s="12">
        <f t="shared" si="4"/>
        <v>8.203125E-2</v>
      </c>
      <c r="R33" s="8">
        <v>13</v>
      </c>
      <c r="S33" s="12">
        <f t="shared" si="5"/>
        <v>1.26953125E-2</v>
      </c>
      <c r="T33" s="8">
        <v>29</v>
      </c>
      <c r="U33" s="12">
        <f t="shared" si="6"/>
        <v>2.83203125E-2</v>
      </c>
      <c r="V33" s="8">
        <v>2</v>
      </c>
      <c r="W33" s="12">
        <f t="shared" si="7"/>
        <v>1.953125E-3</v>
      </c>
    </row>
    <row r="34" spans="1:23" x14ac:dyDescent="0.2">
      <c r="A34" s="5" t="s">
        <v>56</v>
      </c>
      <c r="B34" s="8">
        <v>965</v>
      </c>
      <c r="C34" s="12">
        <f>B34/'All Households'!$B34</f>
        <v>0.19436052366565962</v>
      </c>
      <c r="D34" s="8">
        <v>631</v>
      </c>
      <c r="E34" s="12">
        <f t="shared" si="8"/>
        <v>0.65388601036269434</v>
      </c>
      <c r="F34" s="8">
        <v>4</v>
      </c>
      <c r="G34" s="12">
        <f t="shared" si="8"/>
        <v>4.1450777202072537E-3</v>
      </c>
      <c r="H34" s="8">
        <v>32</v>
      </c>
      <c r="I34" s="12">
        <f t="shared" si="0"/>
        <v>3.316062176165803E-2</v>
      </c>
      <c r="J34" s="8">
        <v>14</v>
      </c>
      <c r="K34" s="12">
        <f t="shared" si="1"/>
        <v>1.4507772020725389E-2</v>
      </c>
      <c r="L34" s="8">
        <v>170</v>
      </c>
      <c r="M34" s="12">
        <f t="shared" si="2"/>
        <v>0.17616580310880828</v>
      </c>
      <c r="N34" s="8">
        <v>9</v>
      </c>
      <c r="O34" s="12">
        <f t="shared" si="3"/>
        <v>9.3264248704663204E-3</v>
      </c>
      <c r="P34" s="8">
        <v>9</v>
      </c>
      <c r="Q34" s="12">
        <f t="shared" si="4"/>
        <v>9.3264248704663204E-3</v>
      </c>
      <c r="R34" s="8">
        <v>24</v>
      </c>
      <c r="S34" s="12">
        <f t="shared" si="5"/>
        <v>2.4870466321243522E-2</v>
      </c>
      <c r="T34" s="8">
        <v>54</v>
      </c>
      <c r="U34" s="12">
        <f t="shared" si="6"/>
        <v>5.5958549222797929E-2</v>
      </c>
      <c r="V34" s="8">
        <v>18</v>
      </c>
      <c r="W34" s="12">
        <f t="shared" si="7"/>
        <v>1.8652849740932641E-2</v>
      </c>
    </row>
    <row r="35" spans="1:23" x14ac:dyDescent="0.2">
      <c r="A35" s="5" t="s">
        <v>57</v>
      </c>
      <c r="B35" s="8">
        <v>803</v>
      </c>
      <c r="C35" s="12">
        <f>B35/'All Households'!$B35</f>
        <v>0.14992531740104556</v>
      </c>
      <c r="D35" s="8">
        <v>228</v>
      </c>
      <c r="E35" s="12">
        <f t="shared" si="8"/>
        <v>0.28393524283935245</v>
      </c>
      <c r="F35" s="8">
        <v>3</v>
      </c>
      <c r="G35" s="12">
        <f t="shared" si="8"/>
        <v>3.7359900373599006E-3</v>
      </c>
      <c r="H35" s="8">
        <v>103</v>
      </c>
      <c r="I35" s="12">
        <f t="shared" si="0"/>
        <v>0.12826899128268993</v>
      </c>
      <c r="J35" s="8">
        <v>13</v>
      </c>
      <c r="K35" s="12">
        <f t="shared" si="1"/>
        <v>1.61892901618929E-2</v>
      </c>
      <c r="L35" s="8">
        <v>204</v>
      </c>
      <c r="M35" s="12">
        <f t="shared" si="2"/>
        <v>0.25404732254047324</v>
      </c>
      <c r="N35" s="8">
        <v>58</v>
      </c>
      <c r="O35" s="12">
        <f t="shared" si="3"/>
        <v>7.2229140722291404E-2</v>
      </c>
      <c r="P35" s="8">
        <v>51</v>
      </c>
      <c r="Q35" s="12">
        <f t="shared" si="4"/>
        <v>6.351183063511831E-2</v>
      </c>
      <c r="R35" s="8">
        <v>53</v>
      </c>
      <c r="S35" s="12">
        <f t="shared" si="5"/>
        <v>6.6002490660024907E-2</v>
      </c>
      <c r="T35" s="8">
        <v>50</v>
      </c>
      <c r="U35" s="12">
        <f t="shared" si="6"/>
        <v>6.2266500622665005E-2</v>
      </c>
      <c r="V35" s="8">
        <v>40</v>
      </c>
      <c r="W35" s="12">
        <f t="shared" si="7"/>
        <v>4.9813200498132003E-2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7"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13</v>
      </c>
      <c r="C7" s="3"/>
    </row>
    <row r="9" spans="1:23" ht="47.25" customHeight="1" x14ac:dyDescent="0.2">
      <c r="A9" s="4" t="s">
        <v>9</v>
      </c>
      <c r="B9" s="13" t="s">
        <v>64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16417</v>
      </c>
      <c r="C11" s="10">
        <f>B11/'All Households'!$B11</f>
        <v>0.13512156578709114</v>
      </c>
      <c r="D11" s="6">
        <v>11305</v>
      </c>
      <c r="E11" s="10">
        <f>D11/$B11</f>
        <v>0.68861545958457693</v>
      </c>
      <c r="F11" s="6">
        <v>145</v>
      </c>
      <c r="G11" s="10">
        <f>F11/$B11</f>
        <v>8.832307973442163E-3</v>
      </c>
      <c r="H11" s="6">
        <v>369</v>
      </c>
      <c r="I11" s="10">
        <f t="shared" ref="I11:I35" si="0">H11/$B11</f>
        <v>2.2476700980690746E-2</v>
      </c>
      <c r="J11" s="6">
        <v>619</v>
      </c>
      <c r="K11" s="10">
        <f t="shared" ref="K11:K35" si="1">J11/$B11</f>
        <v>3.7704818176280686E-2</v>
      </c>
      <c r="L11" s="6">
        <v>1068</v>
      </c>
      <c r="M11" s="10">
        <f t="shared" ref="M11:M35" si="2">L11/$B11</f>
        <v>6.5054516659560219E-2</v>
      </c>
      <c r="N11" s="6">
        <v>460</v>
      </c>
      <c r="O11" s="10">
        <f t="shared" ref="O11:O35" si="3">N11/$B11</f>
        <v>2.8019735639885485E-2</v>
      </c>
      <c r="P11" s="6">
        <v>161</v>
      </c>
      <c r="Q11" s="10">
        <f t="shared" ref="Q11:Q35" si="4">P11/$B11</f>
        <v>9.80690747395992E-3</v>
      </c>
      <c r="R11" s="6">
        <v>173</v>
      </c>
      <c r="S11" s="10">
        <f t="shared" ref="S11:S35" si="5">R11/$B11</f>
        <v>1.0537857099348237E-2</v>
      </c>
      <c r="T11" s="6">
        <v>2013</v>
      </c>
      <c r="U11" s="10">
        <f t="shared" ref="U11:U35" si="6">T11/$B11</f>
        <v>0.12261679965889018</v>
      </c>
      <c r="V11" s="6">
        <v>104</v>
      </c>
      <c r="W11" s="10">
        <f t="shared" ref="W11:W35" si="7">V11/$B11</f>
        <v>6.3348967533654139E-3</v>
      </c>
    </row>
    <row r="12" spans="1:23" x14ac:dyDescent="0.2">
      <c r="A12" s="5" t="s">
        <v>34</v>
      </c>
      <c r="B12" s="6">
        <v>557</v>
      </c>
      <c r="C12" s="10">
        <f>B12/'All Households'!$B12</f>
        <v>0.11023154561646546</v>
      </c>
      <c r="D12" s="6">
        <v>377</v>
      </c>
      <c r="E12" s="10">
        <f t="shared" ref="E12:G35" si="8">D12/$B12</f>
        <v>0.6768402154398564</v>
      </c>
      <c r="F12" s="6">
        <v>17</v>
      </c>
      <c r="G12" s="10">
        <f t="shared" si="8"/>
        <v>3.052064631956912E-2</v>
      </c>
      <c r="H12" s="6">
        <v>22</v>
      </c>
      <c r="I12" s="10">
        <f t="shared" si="0"/>
        <v>3.949730700179533E-2</v>
      </c>
      <c r="J12" s="6">
        <v>33</v>
      </c>
      <c r="K12" s="10">
        <f t="shared" si="1"/>
        <v>5.9245960502692999E-2</v>
      </c>
      <c r="L12" s="6">
        <v>24</v>
      </c>
      <c r="M12" s="10">
        <f t="shared" si="2"/>
        <v>4.3087971274685818E-2</v>
      </c>
      <c r="N12" s="6">
        <v>12</v>
      </c>
      <c r="O12" s="10">
        <f t="shared" si="3"/>
        <v>2.1543985637342909E-2</v>
      </c>
      <c r="P12" s="6">
        <v>0</v>
      </c>
      <c r="Q12" s="10">
        <f t="shared" si="4"/>
        <v>0</v>
      </c>
      <c r="R12" s="6">
        <v>9</v>
      </c>
      <c r="S12" s="10">
        <f t="shared" si="5"/>
        <v>1.615798922800718E-2</v>
      </c>
      <c r="T12" s="6">
        <v>62</v>
      </c>
      <c r="U12" s="10">
        <f t="shared" si="6"/>
        <v>0.11131059245960502</v>
      </c>
      <c r="V12" s="6">
        <v>1</v>
      </c>
      <c r="W12" s="10">
        <f t="shared" si="7"/>
        <v>1.7953321364452424E-3</v>
      </c>
    </row>
    <row r="13" spans="1:23" x14ac:dyDescent="0.2">
      <c r="A13" s="5" t="s">
        <v>35</v>
      </c>
      <c r="B13" s="6">
        <v>615</v>
      </c>
      <c r="C13" s="10">
        <f>B13/'All Households'!$B13</f>
        <v>0.11995318899941486</v>
      </c>
      <c r="D13" s="6">
        <v>531</v>
      </c>
      <c r="E13" s="10">
        <f t="shared" si="8"/>
        <v>0.86341463414634145</v>
      </c>
      <c r="F13" s="6">
        <v>5</v>
      </c>
      <c r="G13" s="10">
        <f t="shared" si="8"/>
        <v>8.130081300813009E-3</v>
      </c>
      <c r="H13" s="6">
        <v>10</v>
      </c>
      <c r="I13" s="10">
        <f t="shared" si="0"/>
        <v>1.6260162601626018E-2</v>
      </c>
      <c r="J13" s="6">
        <v>17</v>
      </c>
      <c r="K13" s="10">
        <f t="shared" si="1"/>
        <v>2.7642276422764227E-2</v>
      </c>
      <c r="L13" s="6">
        <v>8</v>
      </c>
      <c r="M13" s="10">
        <f t="shared" si="2"/>
        <v>1.3008130081300813E-2</v>
      </c>
      <c r="N13" s="6">
        <v>16</v>
      </c>
      <c r="O13" s="10">
        <f t="shared" si="3"/>
        <v>2.6016260162601626E-2</v>
      </c>
      <c r="P13" s="6">
        <v>0</v>
      </c>
      <c r="Q13" s="10">
        <f t="shared" si="4"/>
        <v>0</v>
      </c>
      <c r="R13" s="6">
        <v>2</v>
      </c>
      <c r="S13" s="10">
        <f t="shared" si="5"/>
        <v>3.2520325203252032E-3</v>
      </c>
      <c r="T13" s="6">
        <v>22</v>
      </c>
      <c r="U13" s="10">
        <f t="shared" si="6"/>
        <v>3.5772357723577237E-2</v>
      </c>
      <c r="V13" s="6">
        <v>4</v>
      </c>
      <c r="W13" s="10">
        <f t="shared" si="7"/>
        <v>6.5040650406504065E-3</v>
      </c>
    </row>
    <row r="14" spans="1:23" x14ac:dyDescent="0.2">
      <c r="A14" s="5" t="s">
        <v>36</v>
      </c>
      <c r="B14" s="6">
        <v>687</v>
      </c>
      <c r="C14" s="10">
        <f>B14/'All Households'!$B14</f>
        <v>0.14450988641144299</v>
      </c>
      <c r="D14" s="6">
        <v>484</v>
      </c>
      <c r="E14" s="10">
        <f t="shared" si="8"/>
        <v>0.70451237263464339</v>
      </c>
      <c r="F14" s="6">
        <v>15</v>
      </c>
      <c r="G14" s="10">
        <f t="shared" si="8"/>
        <v>2.1834061135371178E-2</v>
      </c>
      <c r="H14" s="6">
        <v>11</v>
      </c>
      <c r="I14" s="10">
        <f t="shared" si="0"/>
        <v>1.6011644832605532E-2</v>
      </c>
      <c r="J14" s="6">
        <v>30</v>
      </c>
      <c r="K14" s="10">
        <f t="shared" si="1"/>
        <v>4.3668122270742356E-2</v>
      </c>
      <c r="L14" s="6">
        <v>47</v>
      </c>
      <c r="M14" s="10">
        <f t="shared" si="2"/>
        <v>6.8413391557496359E-2</v>
      </c>
      <c r="N14" s="6">
        <v>14</v>
      </c>
      <c r="O14" s="10">
        <f t="shared" si="3"/>
        <v>2.0378457059679767E-2</v>
      </c>
      <c r="P14" s="6">
        <v>2</v>
      </c>
      <c r="Q14" s="10">
        <f t="shared" si="4"/>
        <v>2.911208151382824E-3</v>
      </c>
      <c r="R14" s="6">
        <v>7</v>
      </c>
      <c r="S14" s="10">
        <f t="shared" si="5"/>
        <v>1.0189228529839884E-2</v>
      </c>
      <c r="T14" s="6">
        <v>76</v>
      </c>
      <c r="U14" s="10">
        <f t="shared" si="6"/>
        <v>0.11062590975254731</v>
      </c>
      <c r="V14" s="6">
        <v>1</v>
      </c>
      <c r="W14" s="10">
        <f t="shared" si="7"/>
        <v>1.455604075691412E-3</v>
      </c>
    </row>
    <row r="15" spans="1:23" x14ac:dyDescent="0.2">
      <c r="A15" s="5" t="s">
        <v>37</v>
      </c>
      <c r="B15" s="6">
        <v>546</v>
      </c>
      <c r="C15" s="10">
        <f>B15/'All Households'!$B15</f>
        <v>0.10944076969332532</v>
      </c>
      <c r="D15" s="6">
        <v>387</v>
      </c>
      <c r="E15" s="10">
        <f t="shared" si="8"/>
        <v>0.70879120879120883</v>
      </c>
      <c r="F15" s="6">
        <v>6</v>
      </c>
      <c r="G15" s="10">
        <f t="shared" si="8"/>
        <v>1.098901098901099E-2</v>
      </c>
      <c r="H15" s="6">
        <v>15</v>
      </c>
      <c r="I15" s="10">
        <f t="shared" si="0"/>
        <v>2.7472527472527472E-2</v>
      </c>
      <c r="J15" s="6">
        <v>28</v>
      </c>
      <c r="K15" s="10">
        <f t="shared" si="1"/>
        <v>5.128205128205128E-2</v>
      </c>
      <c r="L15" s="6">
        <v>39</v>
      </c>
      <c r="M15" s="10">
        <f t="shared" si="2"/>
        <v>7.1428571428571425E-2</v>
      </c>
      <c r="N15" s="6">
        <v>0</v>
      </c>
      <c r="O15" s="10">
        <f t="shared" si="3"/>
        <v>0</v>
      </c>
      <c r="P15" s="6">
        <v>1</v>
      </c>
      <c r="Q15" s="10">
        <f t="shared" si="4"/>
        <v>1.8315018315018315E-3</v>
      </c>
      <c r="R15" s="6">
        <v>6</v>
      </c>
      <c r="S15" s="10">
        <f t="shared" si="5"/>
        <v>1.098901098901099E-2</v>
      </c>
      <c r="T15" s="6">
        <v>59</v>
      </c>
      <c r="U15" s="10">
        <f t="shared" si="6"/>
        <v>0.10805860805860806</v>
      </c>
      <c r="V15" s="6">
        <v>5</v>
      </c>
      <c r="W15" s="10">
        <f t="shared" si="7"/>
        <v>9.1575091575091579E-3</v>
      </c>
    </row>
    <row r="16" spans="1:23" x14ac:dyDescent="0.2">
      <c r="A16" s="5" t="s">
        <v>38</v>
      </c>
      <c r="B16" s="6">
        <v>653</v>
      </c>
      <c r="C16" s="10">
        <f>B16/'All Households'!$B16</f>
        <v>0.11358497129935641</v>
      </c>
      <c r="D16" s="6">
        <v>577</v>
      </c>
      <c r="E16" s="10">
        <f t="shared" si="8"/>
        <v>0.88361408882082693</v>
      </c>
      <c r="F16" s="6">
        <v>5</v>
      </c>
      <c r="G16" s="10">
        <f t="shared" si="8"/>
        <v>7.656967840735069E-3</v>
      </c>
      <c r="H16" s="6">
        <v>1</v>
      </c>
      <c r="I16" s="10">
        <f t="shared" si="0"/>
        <v>1.5313935681470138E-3</v>
      </c>
      <c r="J16" s="6">
        <v>12</v>
      </c>
      <c r="K16" s="10">
        <f t="shared" si="1"/>
        <v>1.8376722817764167E-2</v>
      </c>
      <c r="L16" s="6">
        <v>6</v>
      </c>
      <c r="M16" s="10">
        <f t="shared" si="2"/>
        <v>9.1883614088820835E-3</v>
      </c>
      <c r="N16" s="6">
        <v>16</v>
      </c>
      <c r="O16" s="10">
        <f t="shared" si="3"/>
        <v>2.4502297090352222E-2</v>
      </c>
      <c r="P16" s="6">
        <v>3</v>
      </c>
      <c r="Q16" s="10">
        <f t="shared" si="4"/>
        <v>4.5941807044410417E-3</v>
      </c>
      <c r="R16" s="6">
        <v>2</v>
      </c>
      <c r="S16" s="10">
        <f t="shared" si="5"/>
        <v>3.0627871362940277E-3</v>
      </c>
      <c r="T16" s="6">
        <v>29</v>
      </c>
      <c r="U16" s="10">
        <f t="shared" si="6"/>
        <v>4.44104134762634E-2</v>
      </c>
      <c r="V16" s="6">
        <v>2</v>
      </c>
      <c r="W16" s="10">
        <f t="shared" si="7"/>
        <v>3.0627871362940277E-3</v>
      </c>
    </row>
    <row r="17" spans="1:23" x14ac:dyDescent="0.2">
      <c r="A17" s="5" t="s">
        <v>39</v>
      </c>
      <c r="B17" s="6">
        <v>765</v>
      </c>
      <c r="C17" s="10">
        <f>B17/'All Households'!$B17</f>
        <v>0.15429608713190804</v>
      </c>
      <c r="D17" s="6">
        <v>682</v>
      </c>
      <c r="E17" s="10">
        <f t="shared" si="8"/>
        <v>0.89150326797385626</v>
      </c>
      <c r="F17" s="6">
        <v>2</v>
      </c>
      <c r="G17" s="10">
        <f t="shared" si="8"/>
        <v>2.6143790849673201E-3</v>
      </c>
      <c r="H17" s="6">
        <v>7</v>
      </c>
      <c r="I17" s="10">
        <f t="shared" si="0"/>
        <v>9.1503267973856214E-3</v>
      </c>
      <c r="J17" s="6">
        <v>19</v>
      </c>
      <c r="K17" s="10">
        <f t="shared" si="1"/>
        <v>2.4836601307189541E-2</v>
      </c>
      <c r="L17" s="6">
        <v>15</v>
      </c>
      <c r="M17" s="10">
        <f t="shared" si="2"/>
        <v>1.9607843137254902E-2</v>
      </c>
      <c r="N17" s="6">
        <v>4</v>
      </c>
      <c r="O17" s="10">
        <f t="shared" si="3"/>
        <v>5.2287581699346402E-3</v>
      </c>
      <c r="P17" s="6">
        <v>2</v>
      </c>
      <c r="Q17" s="10">
        <f t="shared" si="4"/>
        <v>2.6143790849673201E-3</v>
      </c>
      <c r="R17" s="6">
        <v>3</v>
      </c>
      <c r="S17" s="10">
        <f t="shared" si="5"/>
        <v>3.9215686274509803E-3</v>
      </c>
      <c r="T17" s="6">
        <v>31</v>
      </c>
      <c r="U17" s="10">
        <f t="shared" si="6"/>
        <v>4.0522875816993466E-2</v>
      </c>
      <c r="V17" s="6">
        <v>0</v>
      </c>
      <c r="W17" s="10">
        <f t="shared" si="7"/>
        <v>0</v>
      </c>
    </row>
    <row r="18" spans="1:23" x14ac:dyDescent="0.2">
      <c r="A18" s="5" t="s">
        <v>40</v>
      </c>
      <c r="B18" s="6">
        <v>592</v>
      </c>
      <c r="C18" s="10">
        <f>B18/'All Households'!$B18</f>
        <v>0.1203496645659687</v>
      </c>
      <c r="D18" s="6">
        <v>414</v>
      </c>
      <c r="E18" s="10">
        <f t="shared" si="8"/>
        <v>0.69932432432432434</v>
      </c>
      <c r="F18" s="6">
        <v>5</v>
      </c>
      <c r="G18" s="10">
        <f t="shared" si="8"/>
        <v>8.4459459459459464E-3</v>
      </c>
      <c r="H18" s="6">
        <v>8</v>
      </c>
      <c r="I18" s="10">
        <f t="shared" si="0"/>
        <v>1.3513513513513514E-2</v>
      </c>
      <c r="J18" s="6">
        <v>22</v>
      </c>
      <c r="K18" s="10">
        <f t="shared" si="1"/>
        <v>3.7162162162162164E-2</v>
      </c>
      <c r="L18" s="6">
        <v>59</v>
      </c>
      <c r="M18" s="10">
        <f t="shared" si="2"/>
        <v>9.9662162162162157E-2</v>
      </c>
      <c r="N18" s="6">
        <v>5</v>
      </c>
      <c r="O18" s="10">
        <f t="shared" si="3"/>
        <v>8.4459459459459464E-3</v>
      </c>
      <c r="P18" s="6">
        <v>3</v>
      </c>
      <c r="Q18" s="10">
        <f t="shared" si="4"/>
        <v>5.0675675675675678E-3</v>
      </c>
      <c r="R18" s="6">
        <v>12</v>
      </c>
      <c r="S18" s="10">
        <f t="shared" si="5"/>
        <v>2.0270270270270271E-2</v>
      </c>
      <c r="T18" s="6">
        <v>61</v>
      </c>
      <c r="U18" s="10">
        <f t="shared" si="6"/>
        <v>0.10304054054054054</v>
      </c>
      <c r="V18" s="6">
        <v>3</v>
      </c>
      <c r="W18" s="10">
        <f t="shared" si="7"/>
        <v>5.0675675675675678E-3</v>
      </c>
    </row>
    <row r="19" spans="1:23" x14ac:dyDescent="0.2">
      <c r="A19" s="5" t="s">
        <v>41</v>
      </c>
      <c r="B19" s="6">
        <v>691</v>
      </c>
      <c r="C19" s="10">
        <f>B19/'All Households'!$B19</f>
        <v>0.1351457070213182</v>
      </c>
      <c r="D19" s="6">
        <v>546</v>
      </c>
      <c r="E19" s="10">
        <f t="shared" si="8"/>
        <v>0.79015918958031839</v>
      </c>
      <c r="F19" s="6">
        <v>3</v>
      </c>
      <c r="G19" s="10">
        <f t="shared" si="8"/>
        <v>4.3415340086830683E-3</v>
      </c>
      <c r="H19" s="6">
        <v>15</v>
      </c>
      <c r="I19" s="10">
        <f t="shared" si="0"/>
        <v>2.1707670043415339E-2</v>
      </c>
      <c r="J19" s="6">
        <v>19</v>
      </c>
      <c r="K19" s="10">
        <f t="shared" si="1"/>
        <v>2.7496382054992764E-2</v>
      </c>
      <c r="L19" s="6">
        <v>39</v>
      </c>
      <c r="M19" s="10">
        <f t="shared" si="2"/>
        <v>5.6439942112879886E-2</v>
      </c>
      <c r="N19" s="6">
        <v>7</v>
      </c>
      <c r="O19" s="10">
        <f t="shared" si="3"/>
        <v>1.0130246020260492E-2</v>
      </c>
      <c r="P19" s="6">
        <v>4</v>
      </c>
      <c r="Q19" s="10">
        <f t="shared" si="4"/>
        <v>5.7887120115774236E-3</v>
      </c>
      <c r="R19" s="6">
        <v>5</v>
      </c>
      <c r="S19" s="10">
        <f t="shared" si="5"/>
        <v>7.2358900144717797E-3</v>
      </c>
      <c r="T19" s="6">
        <v>52</v>
      </c>
      <c r="U19" s="10">
        <f t="shared" si="6"/>
        <v>7.5253256150506515E-2</v>
      </c>
      <c r="V19" s="6">
        <v>1</v>
      </c>
      <c r="W19" s="10">
        <f t="shared" si="7"/>
        <v>1.4471780028943559E-3</v>
      </c>
    </row>
    <row r="20" spans="1:23" x14ac:dyDescent="0.2">
      <c r="A20" s="5" t="s">
        <v>42</v>
      </c>
      <c r="B20" s="6">
        <v>604</v>
      </c>
      <c r="C20" s="10">
        <f>B20/'All Households'!$B20</f>
        <v>0.13576084513373793</v>
      </c>
      <c r="D20" s="6">
        <v>371</v>
      </c>
      <c r="E20" s="10">
        <f t="shared" si="8"/>
        <v>0.61423841059602646</v>
      </c>
      <c r="F20" s="6">
        <v>5</v>
      </c>
      <c r="G20" s="10">
        <f t="shared" si="8"/>
        <v>8.2781456953642391E-3</v>
      </c>
      <c r="H20" s="6">
        <v>21</v>
      </c>
      <c r="I20" s="10">
        <f t="shared" si="0"/>
        <v>3.4768211920529798E-2</v>
      </c>
      <c r="J20" s="6">
        <v>24</v>
      </c>
      <c r="K20" s="10">
        <f t="shared" si="1"/>
        <v>3.9735099337748346E-2</v>
      </c>
      <c r="L20" s="6">
        <v>42</v>
      </c>
      <c r="M20" s="10">
        <f t="shared" si="2"/>
        <v>6.9536423841059597E-2</v>
      </c>
      <c r="N20" s="6">
        <v>15</v>
      </c>
      <c r="O20" s="10">
        <f t="shared" si="3"/>
        <v>2.4834437086092714E-2</v>
      </c>
      <c r="P20" s="6">
        <v>13</v>
      </c>
      <c r="Q20" s="10">
        <f t="shared" si="4"/>
        <v>2.1523178807947019E-2</v>
      </c>
      <c r="R20" s="6">
        <v>1</v>
      </c>
      <c r="S20" s="10">
        <f t="shared" si="5"/>
        <v>1.6556291390728477E-3</v>
      </c>
      <c r="T20" s="6">
        <v>99</v>
      </c>
      <c r="U20" s="10">
        <f t="shared" si="6"/>
        <v>0.16390728476821192</v>
      </c>
      <c r="V20" s="6">
        <v>13</v>
      </c>
      <c r="W20" s="10">
        <f t="shared" si="7"/>
        <v>2.1523178807947019E-2</v>
      </c>
    </row>
    <row r="21" spans="1:23" x14ac:dyDescent="0.2">
      <c r="A21" s="5" t="s">
        <v>43</v>
      </c>
      <c r="B21" s="6">
        <v>834</v>
      </c>
      <c r="C21" s="10">
        <f>B21/'All Households'!$B21</f>
        <v>0.15410199556541021</v>
      </c>
      <c r="D21" s="6">
        <v>592</v>
      </c>
      <c r="E21" s="10">
        <f t="shared" si="8"/>
        <v>0.70983213429256597</v>
      </c>
      <c r="F21" s="6">
        <v>1</v>
      </c>
      <c r="G21" s="10">
        <f t="shared" si="8"/>
        <v>1.199040767386091E-3</v>
      </c>
      <c r="H21" s="6">
        <v>21</v>
      </c>
      <c r="I21" s="10">
        <f t="shared" si="0"/>
        <v>2.5179856115107913E-2</v>
      </c>
      <c r="J21" s="6">
        <v>42</v>
      </c>
      <c r="K21" s="10">
        <f t="shared" si="1"/>
        <v>5.0359712230215826E-2</v>
      </c>
      <c r="L21" s="6">
        <v>57</v>
      </c>
      <c r="M21" s="10">
        <f t="shared" si="2"/>
        <v>6.83453237410072E-2</v>
      </c>
      <c r="N21" s="6">
        <v>12</v>
      </c>
      <c r="O21" s="10">
        <f t="shared" si="3"/>
        <v>1.4388489208633094E-2</v>
      </c>
      <c r="P21" s="6">
        <v>2</v>
      </c>
      <c r="Q21" s="10">
        <f t="shared" si="4"/>
        <v>2.3980815347721821E-3</v>
      </c>
      <c r="R21" s="6">
        <v>5</v>
      </c>
      <c r="S21" s="10">
        <f t="shared" si="5"/>
        <v>5.9952038369304557E-3</v>
      </c>
      <c r="T21" s="6">
        <v>98</v>
      </c>
      <c r="U21" s="10">
        <f t="shared" si="6"/>
        <v>0.11750599520383694</v>
      </c>
      <c r="V21" s="6">
        <v>4</v>
      </c>
      <c r="W21" s="10">
        <f t="shared" si="7"/>
        <v>4.7961630695443642E-3</v>
      </c>
    </row>
    <row r="22" spans="1:23" x14ac:dyDescent="0.2">
      <c r="A22" s="5" t="s">
        <v>44</v>
      </c>
      <c r="B22" s="6">
        <v>756</v>
      </c>
      <c r="C22" s="10">
        <f>B22/'All Households'!$B22</f>
        <v>0.13752956157904311</v>
      </c>
      <c r="D22" s="6">
        <v>568</v>
      </c>
      <c r="E22" s="10">
        <f t="shared" si="8"/>
        <v>0.75132275132275128</v>
      </c>
      <c r="F22" s="6">
        <v>7</v>
      </c>
      <c r="G22" s="10">
        <f t="shared" si="8"/>
        <v>9.2592592592592587E-3</v>
      </c>
      <c r="H22" s="6">
        <v>9</v>
      </c>
      <c r="I22" s="10">
        <f t="shared" si="0"/>
        <v>1.1904761904761904E-2</v>
      </c>
      <c r="J22" s="6">
        <v>29</v>
      </c>
      <c r="K22" s="10">
        <f t="shared" si="1"/>
        <v>3.8359788359788358E-2</v>
      </c>
      <c r="L22" s="6">
        <v>35</v>
      </c>
      <c r="M22" s="10">
        <f t="shared" si="2"/>
        <v>4.6296296296296294E-2</v>
      </c>
      <c r="N22" s="6">
        <v>8</v>
      </c>
      <c r="O22" s="10">
        <f t="shared" si="3"/>
        <v>1.0582010582010581E-2</v>
      </c>
      <c r="P22" s="6">
        <v>1</v>
      </c>
      <c r="Q22" s="10">
        <f t="shared" si="4"/>
        <v>1.3227513227513227E-3</v>
      </c>
      <c r="R22" s="6">
        <v>5</v>
      </c>
      <c r="S22" s="10">
        <f t="shared" si="5"/>
        <v>6.6137566137566134E-3</v>
      </c>
      <c r="T22" s="6">
        <v>91</v>
      </c>
      <c r="U22" s="10">
        <f t="shared" si="6"/>
        <v>0.12037037037037036</v>
      </c>
      <c r="V22" s="6">
        <v>3</v>
      </c>
      <c r="W22" s="10">
        <f t="shared" si="7"/>
        <v>3.968253968253968E-3</v>
      </c>
    </row>
    <row r="23" spans="1:23" x14ac:dyDescent="0.2">
      <c r="A23" s="5" t="s">
        <v>45</v>
      </c>
      <c r="B23" s="6">
        <v>640</v>
      </c>
      <c r="C23" s="10">
        <f>B23/'All Households'!$B23</f>
        <v>0.1347084824247527</v>
      </c>
      <c r="D23" s="6">
        <v>394</v>
      </c>
      <c r="E23" s="10">
        <f t="shared" si="8"/>
        <v>0.61562499999999998</v>
      </c>
      <c r="F23" s="6">
        <v>13</v>
      </c>
      <c r="G23" s="10">
        <f t="shared" si="8"/>
        <v>2.0312500000000001E-2</v>
      </c>
      <c r="H23" s="6">
        <v>7</v>
      </c>
      <c r="I23" s="10">
        <f t="shared" si="0"/>
        <v>1.0937499999999999E-2</v>
      </c>
      <c r="J23" s="6">
        <v>17</v>
      </c>
      <c r="K23" s="10">
        <f t="shared" si="1"/>
        <v>2.6562499999999999E-2</v>
      </c>
      <c r="L23" s="6">
        <v>62</v>
      </c>
      <c r="M23" s="10">
        <f t="shared" si="2"/>
        <v>9.6875000000000003E-2</v>
      </c>
      <c r="N23" s="6">
        <v>11</v>
      </c>
      <c r="O23" s="10">
        <f t="shared" si="3"/>
        <v>1.7187500000000001E-2</v>
      </c>
      <c r="P23" s="6">
        <v>3</v>
      </c>
      <c r="Q23" s="10">
        <f t="shared" si="4"/>
        <v>4.6874999999999998E-3</v>
      </c>
      <c r="R23" s="6">
        <v>11</v>
      </c>
      <c r="S23" s="10">
        <f t="shared" si="5"/>
        <v>1.7187500000000001E-2</v>
      </c>
      <c r="T23" s="6">
        <v>118</v>
      </c>
      <c r="U23" s="10">
        <f t="shared" si="6"/>
        <v>0.18437500000000001</v>
      </c>
      <c r="V23" s="6">
        <v>4</v>
      </c>
      <c r="W23" s="10">
        <f t="shared" si="7"/>
        <v>6.2500000000000003E-3</v>
      </c>
    </row>
    <row r="24" spans="1:23" x14ac:dyDescent="0.2">
      <c r="A24" s="5" t="s">
        <v>46</v>
      </c>
      <c r="B24" s="6">
        <v>620</v>
      </c>
      <c r="C24" s="10">
        <f>B24/'All Households'!$B24</f>
        <v>0.12540453074433658</v>
      </c>
      <c r="D24" s="6">
        <v>460</v>
      </c>
      <c r="E24" s="10">
        <f t="shared" si="8"/>
        <v>0.74193548387096775</v>
      </c>
      <c r="F24" s="6">
        <v>9</v>
      </c>
      <c r="G24" s="10">
        <f t="shared" si="8"/>
        <v>1.4516129032258065E-2</v>
      </c>
      <c r="H24" s="6">
        <v>8</v>
      </c>
      <c r="I24" s="10">
        <f t="shared" si="0"/>
        <v>1.2903225806451613E-2</v>
      </c>
      <c r="J24" s="6">
        <v>26</v>
      </c>
      <c r="K24" s="10">
        <f t="shared" si="1"/>
        <v>4.1935483870967745E-2</v>
      </c>
      <c r="L24" s="6">
        <v>37</v>
      </c>
      <c r="M24" s="10">
        <f t="shared" si="2"/>
        <v>5.9677419354838709E-2</v>
      </c>
      <c r="N24" s="6">
        <v>6</v>
      </c>
      <c r="O24" s="10">
        <f t="shared" si="3"/>
        <v>9.6774193548387101E-3</v>
      </c>
      <c r="P24" s="6">
        <v>2</v>
      </c>
      <c r="Q24" s="10">
        <f t="shared" si="4"/>
        <v>3.2258064516129032E-3</v>
      </c>
      <c r="R24" s="6">
        <v>4</v>
      </c>
      <c r="S24" s="10">
        <f t="shared" si="5"/>
        <v>6.4516129032258064E-3</v>
      </c>
      <c r="T24" s="6">
        <v>65</v>
      </c>
      <c r="U24" s="10">
        <f t="shared" si="6"/>
        <v>0.10483870967741936</v>
      </c>
      <c r="V24" s="6">
        <v>3</v>
      </c>
      <c r="W24" s="10">
        <f t="shared" si="7"/>
        <v>4.8387096774193551E-3</v>
      </c>
    </row>
    <row r="25" spans="1:23" x14ac:dyDescent="0.2">
      <c r="A25" s="5" t="s">
        <v>47</v>
      </c>
      <c r="B25" s="6">
        <v>699</v>
      </c>
      <c r="C25" s="10">
        <f>B25/'All Households'!$B25</f>
        <v>0.13050784167289023</v>
      </c>
      <c r="D25" s="6">
        <v>408</v>
      </c>
      <c r="E25" s="10">
        <f t="shared" si="8"/>
        <v>0.58369098712446355</v>
      </c>
      <c r="F25" s="6">
        <v>5</v>
      </c>
      <c r="G25" s="10">
        <f t="shared" si="8"/>
        <v>7.1530758226037196E-3</v>
      </c>
      <c r="H25" s="6">
        <v>23</v>
      </c>
      <c r="I25" s="10">
        <f t="shared" si="0"/>
        <v>3.2904148783977114E-2</v>
      </c>
      <c r="J25" s="6">
        <v>27</v>
      </c>
      <c r="K25" s="10">
        <f t="shared" si="1"/>
        <v>3.8626609442060089E-2</v>
      </c>
      <c r="L25" s="6">
        <v>80</v>
      </c>
      <c r="M25" s="10">
        <f t="shared" si="2"/>
        <v>0.11444921316165951</v>
      </c>
      <c r="N25" s="6">
        <v>32</v>
      </c>
      <c r="O25" s="10">
        <f t="shared" si="3"/>
        <v>4.5779685264663805E-2</v>
      </c>
      <c r="P25" s="6">
        <v>5</v>
      </c>
      <c r="Q25" s="10">
        <f t="shared" si="4"/>
        <v>7.1530758226037196E-3</v>
      </c>
      <c r="R25" s="6">
        <v>10</v>
      </c>
      <c r="S25" s="10">
        <f t="shared" si="5"/>
        <v>1.4306151645207439E-2</v>
      </c>
      <c r="T25" s="6">
        <v>106</v>
      </c>
      <c r="U25" s="10">
        <f t="shared" si="6"/>
        <v>0.15164520743919885</v>
      </c>
      <c r="V25" s="6">
        <v>3</v>
      </c>
      <c r="W25" s="10">
        <f t="shared" si="7"/>
        <v>4.2918454935622317E-3</v>
      </c>
    </row>
    <row r="26" spans="1:23" x14ac:dyDescent="0.2">
      <c r="A26" s="5" t="s">
        <v>48</v>
      </c>
      <c r="B26" s="6">
        <v>827</v>
      </c>
      <c r="C26" s="10">
        <f>B26/'All Households'!$B26</f>
        <v>0.15716457620676549</v>
      </c>
      <c r="D26" s="6">
        <v>731</v>
      </c>
      <c r="E26" s="10">
        <f t="shared" si="8"/>
        <v>0.88391777509068925</v>
      </c>
      <c r="F26" s="6">
        <v>5</v>
      </c>
      <c r="G26" s="10">
        <f t="shared" si="8"/>
        <v>6.0459492140266021E-3</v>
      </c>
      <c r="H26" s="6">
        <v>10</v>
      </c>
      <c r="I26" s="10">
        <f t="shared" si="0"/>
        <v>1.2091898428053204E-2</v>
      </c>
      <c r="J26" s="6">
        <v>21</v>
      </c>
      <c r="K26" s="10">
        <f t="shared" si="1"/>
        <v>2.539298669891173E-2</v>
      </c>
      <c r="L26" s="6">
        <v>5</v>
      </c>
      <c r="M26" s="10">
        <f t="shared" si="2"/>
        <v>6.0459492140266021E-3</v>
      </c>
      <c r="N26" s="6">
        <v>2</v>
      </c>
      <c r="O26" s="10">
        <f t="shared" si="3"/>
        <v>2.4183796856106408E-3</v>
      </c>
      <c r="P26" s="6">
        <v>1</v>
      </c>
      <c r="Q26" s="10">
        <f t="shared" si="4"/>
        <v>1.2091898428053204E-3</v>
      </c>
      <c r="R26" s="6">
        <v>2</v>
      </c>
      <c r="S26" s="10">
        <f t="shared" si="5"/>
        <v>2.4183796856106408E-3</v>
      </c>
      <c r="T26" s="6">
        <v>50</v>
      </c>
      <c r="U26" s="10">
        <f t="shared" si="6"/>
        <v>6.0459492140266025E-2</v>
      </c>
      <c r="V26" s="6">
        <v>0</v>
      </c>
      <c r="W26" s="10">
        <f t="shared" si="7"/>
        <v>0</v>
      </c>
    </row>
    <row r="27" spans="1:23" x14ac:dyDescent="0.2">
      <c r="A27" s="5" t="s">
        <v>49</v>
      </c>
      <c r="B27" s="6">
        <v>627</v>
      </c>
      <c r="C27" s="10">
        <f>B27/'All Households'!$B27</f>
        <v>0.13247411789562646</v>
      </c>
      <c r="D27" s="6">
        <v>563</v>
      </c>
      <c r="E27" s="10">
        <f t="shared" si="8"/>
        <v>0.89792663476874002</v>
      </c>
      <c r="F27" s="6">
        <v>3</v>
      </c>
      <c r="G27" s="10">
        <f t="shared" si="8"/>
        <v>4.7846889952153108E-3</v>
      </c>
      <c r="H27" s="6">
        <v>5</v>
      </c>
      <c r="I27" s="10">
        <f t="shared" si="0"/>
        <v>7.9744816586921844E-3</v>
      </c>
      <c r="J27" s="6">
        <v>12</v>
      </c>
      <c r="K27" s="10">
        <f t="shared" si="1"/>
        <v>1.9138755980861243E-2</v>
      </c>
      <c r="L27" s="6">
        <v>8</v>
      </c>
      <c r="M27" s="10">
        <f t="shared" si="2"/>
        <v>1.2759170653907496E-2</v>
      </c>
      <c r="N27" s="6">
        <v>6</v>
      </c>
      <c r="O27" s="10">
        <f t="shared" si="3"/>
        <v>9.5693779904306216E-3</v>
      </c>
      <c r="P27" s="6">
        <v>1</v>
      </c>
      <c r="Q27" s="10">
        <f t="shared" si="4"/>
        <v>1.594896331738437E-3</v>
      </c>
      <c r="R27" s="6">
        <v>4</v>
      </c>
      <c r="S27" s="10">
        <f t="shared" si="5"/>
        <v>6.379585326953748E-3</v>
      </c>
      <c r="T27" s="6">
        <v>20</v>
      </c>
      <c r="U27" s="10">
        <f t="shared" si="6"/>
        <v>3.1897926634768738E-2</v>
      </c>
      <c r="V27" s="6">
        <v>5</v>
      </c>
      <c r="W27" s="10">
        <f t="shared" si="7"/>
        <v>7.9744816586921844E-3</v>
      </c>
    </row>
    <row r="28" spans="1:23" x14ac:dyDescent="0.2">
      <c r="A28" s="5" t="s">
        <v>50</v>
      </c>
      <c r="B28" s="6">
        <v>827</v>
      </c>
      <c r="C28" s="10">
        <f>B28/'All Households'!$B28</f>
        <v>0.15400372439478585</v>
      </c>
      <c r="D28" s="6">
        <v>471</v>
      </c>
      <c r="E28" s="10">
        <f t="shared" si="8"/>
        <v>0.56952841596130588</v>
      </c>
      <c r="F28" s="6">
        <v>11</v>
      </c>
      <c r="G28" s="10">
        <f t="shared" si="8"/>
        <v>1.3301088270858524E-2</v>
      </c>
      <c r="H28" s="6">
        <v>13</v>
      </c>
      <c r="I28" s="10">
        <f t="shared" si="0"/>
        <v>1.5719467956469165E-2</v>
      </c>
      <c r="J28" s="6">
        <v>45</v>
      </c>
      <c r="K28" s="10">
        <f t="shared" si="1"/>
        <v>5.4413542926239421E-2</v>
      </c>
      <c r="L28" s="6">
        <v>82</v>
      </c>
      <c r="M28" s="10">
        <f t="shared" si="2"/>
        <v>9.915356711003627E-2</v>
      </c>
      <c r="N28" s="6">
        <v>43</v>
      </c>
      <c r="O28" s="10">
        <f t="shared" si="3"/>
        <v>5.1995163240628778E-2</v>
      </c>
      <c r="P28" s="6">
        <v>7</v>
      </c>
      <c r="Q28" s="10">
        <f t="shared" si="4"/>
        <v>8.4643288996372433E-3</v>
      </c>
      <c r="R28" s="6">
        <v>13</v>
      </c>
      <c r="S28" s="10">
        <f t="shared" si="5"/>
        <v>1.5719467956469165E-2</v>
      </c>
      <c r="T28" s="6">
        <v>134</v>
      </c>
      <c r="U28" s="10">
        <f t="shared" si="6"/>
        <v>0.16203143893591293</v>
      </c>
      <c r="V28" s="6">
        <v>8</v>
      </c>
      <c r="W28" s="10">
        <f t="shared" si="7"/>
        <v>9.673518742442563E-3</v>
      </c>
    </row>
    <row r="29" spans="1:23" x14ac:dyDescent="0.2">
      <c r="A29" s="5" t="s">
        <v>51</v>
      </c>
      <c r="B29" s="6">
        <v>945</v>
      </c>
      <c r="C29" s="10">
        <f>B29/'All Households'!$B29</f>
        <v>0.18310404960279017</v>
      </c>
      <c r="D29" s="6">
        <v>241</v>
      </c>
      <c r="E29" s="10">
        <f t="shared" si="8"/>
        <v>0.25502645502645505</v>
      </c>
      <c r="F29" s="6">
        <v>5</v>
      </c>
      <c r="G29" s="10">
        <f t="shared" si="8"/>
        <v>5.2910052910052907E-3</v>
      </c>
      <c r="H29" s="6">
        <v>39</v>
      </c>
      <c r="I29" s="10">
        <f t="shared" si="0"/>
        <v>4.1269841269841269E-2</v>
      </c>
      <c r="J29" s="6">
        <v>61</v>
      </c>
      <c r="K29" s="10">
        <f t="shared" si="1"/>
        <v>6.4550264550264552E-2</v>
      </c>
      <c r="L29" s="6">
        <v>98</v>
      </c>
      <c r="M29" s="10">
        <f t="shared" si="2"/>
        <v>0.1037037037037037</v>
      </c>
      <c r="N29" s="6">
        <v>123</v>
      </c>
      <c r="O29" s="10">
        <f t="shared" si="3"/>
        <v>0.13015873015873017</v>
      </c>
      <c r="P29" s="6">
        <v>5</v>
      </c>
      <c r="Q29" s="10">
        <f t="shared" si="4"/>
        <v>5.2910052910052907E-3</v>
      </c>
      <c r="R29" s="6">
        <v>28</v>
      </c>
      <c r="S29" s="10">
        <f t="shared" si="5"/>
        <v>2.9629629629629631E-2</v>
      </c>
      <c r="T29" s="6">
        <v>328</v>
      </c>
      <c r="U29" s="10">
        <f t="shared" si="6"/>
        <v>0.34708994708994712</v>
      </c>
      <c r="V29" s="6">
        <v>17</v>
      </c>
      <c r="W29" s="10">
        <f t="shared" si="7"/>
        <v>1.7989417989417989E-2</v>
      </c>
    </row>
    <row r="30" spans="1:23" x14ac:dyDescent="0.2">
      <c r="A30" s="5" t="s">
        <v>52</v>
      </c>
      <c r="B30" s="6">
        <v>750</v>
      </c>
      <c r="C30" s="10">
        <f>B30/'All Households'!$B30</f>
        <v>0.1631498803567544</v>
      </c>
      <c r="D30" s="6">
        <v>273</v>
      </c>
      <c r="E30" s="10">
        <f t="shared" si="8"/>
        <v>0.36399999999999999</v>
      </c>
      <c r="F30" s="6">
        <v>5</v>
      </c>
      <c r="G30" s="10">
        <f t="shared" si="8"/>
        <v>6.6666666666666671E-3</v>
      </c>
      <c r="H30" s="6">
        <v>31</v>
      </c>
      <c r="I30" s="10">
        <f t="shared" si="0"/>
        <v>4.1333333333333333E-2</v>
      </c>
      <c r="J30" s="6">
        <v>37</v>
      </c>
      <c r="K30" s="10">
        <f t="shared" si="1"/>
        <v>4.9333333333333333E-2</v>
      </c>
      <c r="L30" s="6">
        <v>114</v>
      </c>
      <c r="M30" s="10">
        <f t="shared" si="2"/>
        <v>0.152</v>
      </c>
      <c r="N30" s="6">
        <v>73</v>
      </c>
      <c r="O30" s="10">
        <f t="shared" si="3"/>
        <v>9.7333333333333327E-2</v>
      </c>
      <c r="P30" s="6">
        <v>49</v>
      </c>
      <c r="Q30" s="10">
        <f t="shared" si="4"/>
        <v>6.5333333333333327E-2</v>
      </c>
      <c r="R30" s="6">
        <v>17</v>
      </c>
      <c r="S30" s="10">
        <f t="shared" si="5"/>
        <v>2.2666666666666668E-2</v>
      </c>
      <c r="T30" s="6">
        <v>147</v>
      </c>
      <c r="U30" s="10">
        <f t="shared" si="6"/>
        <v>0.19600000000000001</v>
      </c>
      <c r="V30" s="6">
        <v>4</v>
      </c>
      <c r="W30" s="10">
        <f t="shared" si="7"/>
        <v>5.3333333333333332E-3</v>
      </c>
    </row>
    <row r="31" spans="1:23" x14ac:dyDescent="0.2">
      <c r="A31" s="5" t="s">
        <v>53</v>
      </c>
      <c r="B31" s="6">
        <v>627</v>
      </c>
      <c r="C31" s="10">
        <f>B31/'All Households'!$B31</f>
        <v>0.12203191903464383</v>
      </c>
      <c r="D31" s="6">
        <v>451</v>
      </c>
      <c r="E31" s="10">
        <f t="shared" si="8"/>
        <v>0.7192982456140351</v>
      </c>
      <c r="F31" s="6">
        <v>3</v>
      </c>
      <c r="G31" s="10">
        <f t="shared" si="8"/>
        <v>4.7846889952153108E-3</v>
      </c>
      <c r="H31" s="6">
        <v>22</v>
      </c>
      <c r="I31" s="10">
        <f t="shared" si="0"/>
        <v>3.5087719298245612E-2</v>
      </c>
      <c r="J31" s="6">
        <v>19</v>
      </c>
      <c r="K31" s="10">
        <f t="shared" si="1"/>
        <v>3.0303030303030304E-2</v>
      </c>
      <c r="L31" s="6">
        <v>32</v>
      </c>
      <c r="M31" s="10">
        <f t="shared" si="2"/>
        <v>5.1036682615629984E-2</v>
      </c>
      <c r="N31" s="6">
        <v>22</v>
      </c>
      <c r="O31" s="10">
        <f t="shared" si="3"/>
        <v>3.5087719298245612E-2</v>
      </c>
      <c r="P31" s="6">
        <v>11</v>
      </c>
      <c r="Q31" s="10">
        <f t="shared" si="4"/>
        <v>1.7543859649122806E-2</v>
      </c>
      <c r="R31" s="6">
        <v>3</v>
      </c>
      <c r="S31" s="10">
        <f t="shared" si="5"/>
        <v>4.7846889952153108E-3</v>
      </c>
      <c r="T31" s="6">
        <v>58</v>
      </c>
      <c r="U31" s="10">
        <f t="shared" si="6"/>
        <v>9.2503987240829352E-2</v>
      </c>
      <c r="V31" s="6">
        <v>6</v>
      </c>
      <c r="W31" s="10">
        <f t="shared" si="7"/>
        <v>9.5693779904306216E-3</v>
      </c>
    </row>
    <row r="32" spans="1:23" x14ac:dyDescent="0.2">
      <c r="A32" s="5" t="s">
        <v>54</v>
      </c>
      <c r="B32" s="6">
        <v>650</v>
      </c>
      <c r="C32" s="10">
        <f>B32/'All Households'!$B32</f>
        <v>0.13206013815522147</v>
      </c>
      <c r="D32" s="6">
        <v>520</v>
      </c>
      <c r="E32" s="10">
        <f t="shared" si="8"/>
        <v>0.8</v>
      </c>
      <c r="F32" s="6">
        <v>1</v>
      </c>
      <c r="G32" s="10">
        <f t="shared" si="8"/>
        <v>1.5384615384615385E-3</v>
      </c>
      <c r="H32" s="6">
        <v>11</v>
      </c>
      <c r="I32" s="10">
        <f t="shared" si="0"/>
        <v>1.6923076923076923E-2</v>
      </c>
      <c r="J32" s="6">
        <v>25</v>
      </c>
      <c r="K32" s="10">
        <f t="shared" si="1"/>
        <v>3.8461538461538464E-2</v>
      </c>
      <c r="L32" s="6">
        <v>19</v>
      </c>
      <c r="M32" s="10">
        <f t="shared" si="2"/>
        <v>2.923076923076923E-2</v>
      </c>
      <c r="N32" s="6">
        <v>7</v>
      </c>
      <c r="O32" s="10">
        <f t="shared" si="3"/>
        <v>1.0769230769230769E-2</v>
      </c>
      <c r="P32" s="6">
        <v>2</v>
      </c>
      <c r="Q32" s="10">
        <f t="shared" si="4"/>
        <v>3.0769230769230769E-3</v>
      </c>
      <c r="R32" s="6">
        <v>2</v>
      </c>
      <c r="S32" s="10">
        <f t="shared" si="5"/>
        <v>3.0769230769230769E-3</v>
      </c>
      <c r="T32" s="6">
        <v>61</v>
      </c>
      <c r="U32" s="10">
        <f t="shared" si="6"/>
        <v>9.3846153846153843E-2</v>
      </c>
      <c r="V32" s="6">
        <v>2</v>
      </c>
      <c r="W32" s="10">
        <f t="shared" si="7"/>
        <v>3.0769230769230769E-3</v>
      </c>
    </row>
    <row r="33" spans="1:23" x14ac:dyDescent="0.2">
      <c r="A33" s="5" t="s">
        <v>55</v>
      </c>
      <c r="B33" s="6">
        <v>684</v>
      </c>
      <c r="C33" s="10">
        <f>B33/'All Households'!$B33</f>
        <v>0.13893967093235832</v>
      </c>
      <c r="D33" s="6">
        <v>573</v>
      </c>
      <c r="E33" s="10">
        <f t="shared" si="8"/>
        <v>0.83771929824561409</v>
      </c>
      <c r="F33" s="6">
        <v>5</v>
      </c>
      <c r="G33" s="10">
        <f t="shared" si="8"/>
        <v>7.3099415204678359E-3</v>
      </c>
      <c r="H33" s="6">
        <v>12</v>
      </c>
      <c r="I33" s="10">
        <f t="shared" si="0"/>
        <v>1.7543859649122806E-2</v>
      </c>
      <c r="J33" s="6">
        <v>13</v>
      </c>
      <c r="K33" s="10">
        <f t="shared" si="1"/>
        <v>1.9005847953216373E-2</v>
      </c>
      <c r="L33" s="6">
        <v>20</v>
      </c>
      <c r="M33" s="10">
        <f t="shared" si="2"/>
        <v>2.9239766081871343E-2</v>
      </c>
      <c r="N33" s="6">
        <v>5</v>
      </c>
      <c r="O33" s="10">
        <f t="shared" si="3"/>
        <v>7.3099415204678359E-3</v>
      </c>
      <c r="P33" s="6">
        <v>25</v>
      </c>
      <c r="Q33" s="10">
        <f t="shared" si="4"/>
        <v>3.6549707602339179E-2</v>
      </c>
      <c r="R33" s="6">
        <v>2</v>
      </c>
      <c r="S33" s="10">
        <f t="shared" si="5"/>
        <v>2.9239766081871343E-3</v>
      </c>
      <c r="T33" s="6">
        <v>27</v>
      </c>
      <c r="U33" s="10">
        <f t="shared" si="6"/>
        <v>3.9473684210526314E-2</v>
      </c>
      <c r="V33" s="6">
        <v>2</v>
      </c>
      <c r="W33" s="10">
        <f t="shared" si="7"/>
        <v>2.9239766081871343E-3</v>
      </c>
    </row>
    <row r="34" spans="1:23" x14ac:dyDescent="0.2">
      <c r="A34" s="5" t="s">
        <v>56</v>
      </c>
      <c r="B34" s="6">
        <v>599</v>
      </c>
      <c r="C34" s="10">
        <f>B34/'All Households'!$B34</f>
        <v>0.12064451158106747</v>
      </c>
      <c r="D34" s="6">
        <v>423</v>
      </c>
      <c r="E34" s="10">
        <f t="shared" si="8"/>
        <v>0.70617696160267107</v>
      </c>
      <c r="F34" s="6">
        <v>6</v>
      </c>
      <c r="G34" s="10">
        <f t="shared" si="8"/>
        <v>1.001669449081803E-2</v>
      </c>
      <c r="H34" s="6">
        <v>11</v>
      </c>
      <c r="I34" s="10">
        <f t="shared" si="0"/>
        <v>1.8363939899833055E-2</v>
      </c>
      <c r="J34" s="6">
        <v>13</v>
      </c>
      <c r="K34" s="10">
        <f t="shared" si="1"/>
        <v>2.1702838063439065E-2</v>
      </c>
      <c r="L34" s="6">
        <v>61</v>
      </c>
      <c r="M34" s="10">
        <f t="shared" si="2"/>
        <v>0.1018363939899833</v>
      </c>
      <c r="N34" s="6">
        <v>2</v>
      </c>
      <c r="O34" s="10">
        <f t="shared" si="3"/>
        <v>3.3388981636060101E-3</v>
      </c>
      <c r="P34" s="6">
        <v>2</v>
      </c>
      <c r="Q34" s="10">
        <f t="shared" si="4"/>
        <v>3.3388981636060101E-3</v>
      </c>
      <c r="R34" s="6">
        <v>5</v>
      </c>
      <c r="S34" s="10">
        <f t="shared" si="5"/>
        <v>8.3472454090150246E-3</v>
      </c>
      <c r="T34" s="6">
        <v>71</v>
      </c>
      <c r="U34" s="10">
        <f t="shared" si="6"/>
        <v>0.11853088480801335</v>
      </c>
      <c r="V34" s="6">
        <v>5</v>
      </c>
      <c r="W34" s="10">
        <f t="shared" si="7"/>
        <v>8.3472454090150246E-3</v>
      </c>
    </row>
    <row r="35" spans="1:23" x14ac:dyDescent="0.2">
      <c r="A35" s="5" t="s">
        <v>57</v>
      </c>
      <c r="B35" s="6">
        <v>622</v>
      </c>
      <c r="C35" s="10">
        <f>B35/'All Households'!$B35</f>
        <v>0.11613144137415982</v>
      </c>
      <c r="D35" s="6">
        <v>268</v>
      </c>
      <c r="E35" s="10">
        <f t="shared" si="8"/>
        <v>0.43086816720257237</v>
      </c>
      <c r="F35" s="6">
        <v>3</v>
      </c>
      <c r="G35" s="10">
        <f t="shared" si="8"/>
        <v>4.8231511254019296E-3</v>
      </c>
      <c r="H35" s="6">
        <v>37</v>
      </c>
      <c r="I35" s="10">
        <f t="shared" si="0"/>
        <v>5.9485530546623797E-2</v>
      </c>
      <c r="J35" s="6">
        <v>28</v>
      </c>
      <c r="K35" s="10">
        <f t="shared" si="1"/>
        <v>4.5016077170418008E-2</v>
      </c>
      <c r="L35" s="6">
        <v>79</v>
      </c>
      <c r="M35" s="10">
        <f t="shared" si="2"/>
        <v>0.12700964630225081</v>
      </c>
      <c r="N35" s="6">
        <v>19</v>
      </c>
      <c r="O35" s="10">
        <f t="shared" si="3"/>
        <v>3.0546623794212219E-2</v>
      </c>
      <c r="P35" s="6">
        <v>17</v>
      </c>
      <c r="Q35" s="10">
        <f t="shared" si="4"/>
        <v>2.7331189710610933E-2</v>
      </c>
      <c r="R35" s="6">
        <v>15</v>
      </c>
      <c r="S35" s="10">
        <f t="shared" si="5"/>
        <v>2.4115755627009645E-2</v>
      </c>
      <c r="T35" s="6">
        <v>148</v>
      </c>
      <c r="U35" s="10">
        <f t="shared" si="6"/>
        <v>0.23794212218649519</v>
      </c>
      <c r="V35" s="6">
        <v>8</v>
      </c>
      <c r="W35" s="10">
        <f t="shared" si="7"/>
        <v>1.2861736334405145E-2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14</v>
      </c>
      <c r="C7" s="3"/>
    </row>
    <row r="9" spans="1:23" ht="47.25" customHeight="1" x14ac:dyDescent="0.2">
      <c r="A9" s="4" t="s">
        <v>9</v>
      </c>
      <c r="B9" s="13" t="s">
        <v>65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10915</v>
      </c>
      <c r="C11" s="10">
        <f>B11/'All Households'!$B11</f>
        <v>8.9836869742711808E-2</v>
      </c>
      <c r="D11" s="6">
        <v>7219</v>
      </c>
      <c r="E11" s="10">
        <f>D11/$B11</f>
        <v>0.66138341731562067</v>
      </c>
      <c r="F11" s="6">
        <v>75</v>
      </c>
      <c r="G11" s="10">
        <f>F11/$B11</f>
        <v>6.8712780577187358E-3</v>
      </c>
      <c r="H11" s="6">
        <v>307</v>
      </c>
      <c r="I11" s="10">
        <f t="shared" ref="I11:I35" si="0">H11/$B11</f>
        <v>2.8126431516262023E-2</v>
      </c>
      <c r="J11" s="6">
        <v>544</v>
      </c>
      <c r="K11" s="10">
        <f t="shared" ref="K11:K35" si="1">J11/$B11</f>
        <v>4.9839670178653227E-2</v>
      </c>
      <c r="L11" s="6">
        <v>621</v>
      </c>
      <c r="M11" s="10">
        <f t="shared" ref="M11:M35" si="2">L11/$B11</f>
        <v>5.6894182317911129E-2</v>
      </c>
      <c r="N11" s="6">
        <v>354</v>
      </c>
      <c r="O11" s="10">
        <f t="shared" ref="O11:O35" si="3">N11/$B11</f>
        <v>3.2432432432432434E-2</v>
      </c>
      <c r="P11" s="6">
        <v>113</v>
      </c>
      <c r="Q11" s="10">
        <f t="shared" ref="Q11:Q35" si="4">P11/$B11</f>
        <v>1.0352725606962895E-2</v>
      </c>
      <c r="R11" s="6">
        <v>113</v>
      </c>
      <c r="S11" s="10">
        <f t="shared" ref="S11:S35" si="5">R11/$B11</f>
        <v>1.0352725606962895E-2</v>
      </c>
      <c r="T11" s="6">
        <v>1507</v>
      </c>
      <c r="U11" s="10">
        <f t="shared" ref="U11:U35" si="6">T11/$B11</f>
        <v>0.13806688043976179</v>
      </c>
      <c r="V11" s="6">
        <v>62</v>
      </c>
      <c r="W11" s="10">
        <f t="shared" ref="W11:W35" si="7">V11/$B11</f>
        <v>5.6802565277141552E-3</v>
      </c>
    </row>
    <row r="12" spans="1:23" x14ac:dyDescent="0.2">
      <c r="A12" s="5" t="s">
        <v>34</v>
      </c>
      <c r="B12" s="6">
        <v>382</v>
      </c>
      <c r="C12" s="10">
        <f>B12/'All Households'!$B12</f>
        <v>7.5598654264793189E-2</v>
      </c>
      <c r="D12" s="6">
        <v>240</v>
      </c>
      <c r="E12" s="10">
        <f t="shared" ref="E12:G35" si="8">D12/$B12</f>
        <v>0.62827225130890052</v>
      </c>
      <c r="F12" s="6">
        <v>9</v>
      </c>
      <c r="G12" s="10">
        <f t="shared" si="8"/>
        <v>2.356020942408377E-2</v>
      </c>
      <c r="H12" s="6">
        <v>20</v>
      </c>
      <c r="I12" s="10">
        <f t="shared" si="0"/>
        <v>5.2356020942408377E-2</v>
      </c>
      <c r="J12" s="6">
        <v>28</v>
      </c>
      <c r="K12" s="10">
        <f t="shared" si="1"/>
        <v>7.3298429319371722E-2</v>
      </c>
      <c r="L12" s="6">
        <v>19</v>
      </c>
      <c r="M12" s="10">
        <f t="shared" si="2"/>
        <v>4.9738219895287955E-2</v>
      </c>
      <c r="N12" s="6">
        <v>11</v>
      </c>
      <c r="O12" s="10">
        <f t="shared" si="3"/>
        <v>2.8795811518324606E-2</v>
      </c>
      <c r="P12" s="6">
        <v>0</v>
      </c>
      <c r="Q12" s="10">
        <f t="shared" si="4"/>
        <v>0</v>
      </c>
      <c r="R12" s="6">
        <v>5</v>
      </c>
      <c r="S12" s="10">
        <f t="shared" si="5"/>
        <v>1.3089005235602094E-2</v>
      </c>
      <c r="T12" s="6">
        <v>49</v>
      </c>
      <c r="U12" s="10">
        <f t="shared" si="6"/>
        <v>0.12827225130890052</v>
      </c>
      <c r="V12" s="6">
        <v>1</v>
      </c>
      <c r="W12" s="10">
        <f t="shared" si="7"/>
        <v>2.617801047120419E-3</v>
      </c>
    </row>
    <row r="13" spans="1:23" x14ac:dyDescent="0.2">
      <c r="A13" s="5" t="s">
        <v>35</v>
      </c>
      <c r="B13" s="6">
        <v>424</v>
      </c>
      <c r="C13" s="10">
        <f>B13/'All Households'!$B13</f>
        <v>8.269943436707626E-2</v>
      </c>
      <c r="D13" s="6">
        <v>360</v>
      </c>
      <c r="E13" s="10">
        <f t="shared" si="8"/>
        <v>0.84905660377358494</v>
      </c>
      <c r="F13" s="6">
        <v>2</v>
      </c>
      <c r="G13" s="10">
        <f t="shared" si="8"/>
        <v>4.7169811320754715E-3</v>
      </c>
      <c r="H13" s="6">
        <v>9</v>
      </c>
      <c r="I13" s="10">
        <f t="shared" si="0"/>
        <v>2.1226415094339621E-2</v>
      </c>
      <c r="J13" s="6">
        <v>15</v>
      </c>
      <c r="K13" s="10">
        <f t="shared" si="1"/>
        <v>3.5377358490566037E-2</v>
      </c>
      <c r="L13" s="6">
        <v>7</v>
      </c>
      <c r="M13" s="10">
        <f t="shared" si="2"/>
        <v>1.6509433962264151E-2</v>
      </c>
      <c r="N13" s="6">
        <v>11</v>
      </c>
      <c r="O13" s="10">
        <f t="shared" si="3"/>
        <v>2.5943396226415096E-2</v>
      </c>
      <c r="P13" s="6">
        <v>0</v>
      </c>
      <c r="Q13" s="10">
        <f t="shared" si="4"/>
        <v>0</v>
      </c>
      <c r="R13" s="6">
        <v>1</v>
      </c>
      <c r="S13" s="10">
        <f t="shared" si="5"/>
        <v>2.3584905660377358E-3</v>
      </c>
      <c r="T13" s="6">
        <v>16</v>
      </c>
      <c r="U13" s="10">
        <f t="shared" si="6"/>
        <v>3.7735849056603772E-2</v>
      </c>
      <c r="V13" s="6">
        <v>3</v>
      </c>
      <c r="W13" s="10">
        <f t="shared" si="7"/>
        <v>7.0754716981132077E-3</v>
      </c>
    </row>
    <row r="14" spans="1:23" x14ac:dyDescent="0.2">
      <c r="A14" s="5" t="s">
        <v>36</v>
      </c>
      <c r="B14" s="6">
        <v>406</v>
      </c>
      <c r="C14" s="10">
        <f>B14/'All Households'!$B14</f>
        <v>8.5401766933108955E-2</v>
      </c>
      <c r="D14" s="6">
        <v>265</v>
      </c>
      <c r="E14" s="10">
        <f t="shared" si="8"/>
        <v>0.65270935960591137</v>
      </c>
      <c r="F14" s="6">
        <v>4</v>
      </c>
      <c r="G14" s="10">
        <f t="shared" si="8"/>
        <v>9.852216748768473E-3</v>
      </c>
      <c r="H14" s="6">
        <v>9</v>
      </c>
      <c r="I14" s="10">
        <f t="shared" si="0"/>
        <v>2.2167487684729065E-2</v>
      </c>
      <c r="J14" s="6">
        <v>25</v>
      </c>
      <c r="K14" s="10">
        <f t="shared" si="1"/>
        <v>6.1576354679802957E-2</v>
      </c>
      <c r="L14" s="6">
        <v>26</v>
      </c>
      <c r="M14" s="10">
        <f t="shared" si="2"/>
        <v>6.4039408866995079E-2</v>
      </c>
      <c r="N14" s="6">
        <v>13</v>
      </c>
      <c r="O14" s="10">
        <f t="shared" si="3"/>
        <v>3.2019704433497539E-2</v>
      </c>
      <c r="P14" s="6">
        <v>2</v>
      </c>
      <c r="Q14" s="10">
        <f t="shared" si="4"/>
        <v>4.9261083743842365E-3</v>
      </c>
      <c r="R14" s="6">
        <v>6</v>
      </c>
      <c r="S14" s="10">
        <f t="shared" si="5"/>
        <v>1.4778325123152709E-2</v>
      </c>
      <c r="T14" s="6">
        <v>56</v>
      </c>
      <c r="U14" s="10">
        <f t="shared" si="6"/>
        <v>0.13793103448275862</v>
      </c>
      <c r="V14" s="6">
        <v>0</v>
      </c>
      <c r="W14" s="10">
        <f t="shared" si="7"/>
        <v>0</v>
      </c>
    </row>
    <row r="15" spans="1:23" x14ac:dyDescent="0.2">
      <c r="A15" s="5" t="s">
        <v>37</v>
      </c>
      <c r="B15" s="6">
        <v>336</v>
      </c>
      <c r="C15" s="10">
        <f>B15/'All Households'!$B15</f>
        <v>6.7348165965123274E-2</v>
      </c>
      <c r="D15" s="6">
        <v>228</v>
      </c>
      <c r="E15" s="10">
        <f t="shared" si="8"/>
        <v>0.6785714285714286</v>
      </c>
      <c r="F15" s="6">
        <v>2</v>
      </c>
      <c r="G15" s="10">
        <f t="shared" si="8"/>
        <v>5.9523809523809521E-3</v>
      </c>
      <c r="H15" s="6">
        <v>12</v>
      </c>
      <c r="I15" s="10">
        <f t="shared" si="0"/>
        <v>3.5714285714285712E-2</v>
      </c>
      <c r="J15" s="6">
        <v>26</v>
      </c>
      <c r="K15" s="10">
        <f t="shared" si="1"/>
        <v>7.7380952380952384E-2</v>
      </c>
      <c r="L15" s="6">
        <v>19</v>
      </c>
      <c r="M15" s="10">
        <f t="shared" si="2"/>
        <v>5.6547619047619048E-2</v>
      </c>
      <c r="N15" s="6">
        <v>0</v>
      </c>
      <c r="O15" s="10">
        <f t="shared" si="3"/>
        <v>0</v>
      </c>
      <c r="P15" s="6">
        <v>1</v>
      </c>
      <c r="Q15" s="10">
        <f t="shared" si="4"/>
        <v>2.976190476190476E-3</v>
      </c>
      <c r="R15" s="6">
        <v>3</v>
      </c>
      <c r="S15" s="10">
        <f t="shared" si="5"/>
        <v>8.9285714285714281E-3</v>
      </c>
      <c r="T15" s="6">
        <v>42</v>
      </c>
      <c r="U15" s="10">
        <f t="shared" si="6"/>
        <v>0.125</v>
      </c>
      <c r="V15" s="6">
        <v>3</v>
      </c>
      <c r="W15" s="10">
        <f t="shared" si="7"/>
        <v>8.9285714285714281E-3</v>
      </c>
    </row>
    <row r="16" spans="1:23" x14ac:dyDescent="0.2">
      <c r="A16" s="5" t="s">
        <v>38</v>
      </c>
      <c r="B16" s="6">
        <v>434</v>
      </c>
      <c r="C16" s="10">
        <f>B16/'All Households'!$B16</f>
        <v>7.5491389806922937E-2</v>
      </c>
      <c r="D16" s="6">
        <v>371</v>
      </c>
      <c r="E16" s="10">
        <f t="shared" si="8"/>
        <v>0.85483870967741937</v>
      </c>
      <c r="F16" s="6">
        <v>2</v>
      </c>
      <c r="G16" s="10">
        <f t="shared" si="8"/>
        <v>4.608294930875576E-3</v>
      </c>
      <c r="H16" s="6">
        <v>1</v>
      </c>
      <c r="I16" s="10">
        <f t="shared" si="0"/>
        <v>2.304147465437788E-3</v>
      </c>
      <c r="J16" s="6">
        <v>12</v>
      </c>
      <c r="K16" s="10">
        <f t="shared" si="1"/>
        <v>2.7649769585253458E-2</v>
      </c>
      <c r="L16" s="6">
        <v>6</v>
      </c>
      <c r="M16" s="10">
        <f t="shared" si="2"/>
        <v>1.3824884792626729E-2</v>
      </c>
      <c r="N16" s="6">
        <v>12</v>
      </c>
      <c r="O16" s="10">
        <f t="shared" si="3"/>
        <v>2.7649769585253458E-2</v>
      </c>
      <c r="P16" s="6">
        <v>2</v>
      </c>
      <c r="Q16" s="10">
        <f t="shared" si="4"/>
        <v>4.608294930875576E-3</v>
      </c>
      <c r="R16" s="6">
        <v>2</v>
      </c>
      <c r="S16" s="10">
        <f t="shared" si="5"/>
        <v>4.608294930875576E-3</v>
      </c>
      <c r="T16" s="6">
        <v>26</v>
      </c>
      <c r="U16" s="10">
        <f t="shared" si="6"/>
        <v>5.9907834101382486E-2</v>
      </c>
      <c r="V16" s="6">
        <v>0</v>
      </c>
      <c r="W16" s="10">
        <f t="shared" si="7"/>
        <v>0</v>
      </c>
    </row>
    <row r="17" spans="1:23" x14ac:dyDescent="0.2">
      <c r="A17" s="5" t="s">
        <v>39</v>
      </c>
      <c r="B17" s="6">
        <v>515</v>
      </c>
      <c r="C17" s="10">
        <f>B17/'All Households'!$B17</f>
        <v>0.10387252924566358</v>
      </c>
      <c r="D17" s="6">
        <v>445</v>
      </c>
      <c r="E17" s="10">
        <f t="shared" si="8"/>
        <v>0.86407766990291257</v>
      </c>
      <c r="F17" s="6">
        <v>2</v>
      </c>
      <c r="G17" s="10">
        <f t="shared" si="8"/>
        <v>3.8834951456310678E-3</v>
      </c>
      <c r="H17" s="6">
        <v>7</v>
      </c>
      <c r="I17" s="10">
        <f t="shared" si="0"/>
        <v>1.3592233009708738E-2</v>
      </c>
      <c r="J17" s="6">
        <v>19</v>
      </c>
      <c r="K17" s="10">
        <f t="shared" si="1"/>
        <v>3.6893203883495145E-2</v>
      </c>
      <c r="L17" s="6">
        <v>11</v>
      </c>
      <c r="M17" s="10">
        <f t="shared" si="2"/>
        <v>2.1359223300970873E-2</v>
      </c>
      <c r="N17" s="6">
        <v>3</v>
      </c>
      <c r="O17" s="10">
        <f t="shared" si="3"/>
        <v>5.8252427184466021E-3</v>
      </c>
      <c r="P17" s="6">
        <v>2</v>
      </c>
      <c r="Q17" s="10">
        <f t="shared" si="4"/>
        <v>3.8834951456310678E-3</v>
      </c>
      <c r="R17" s="6">
        <v>1</v>
      </c>
      <c r="S17" s="10">
        <f t="shared" si="5"/>
        <v>1.9417475728155339E-3</v>
      </c>
      <c r="T17" s="6">
        <v>25</v>
      </c>
      <c r="U17" s="10">
        <f t="shared" si="6"/>
        <v>4.8543689320388349E-2</v>
      </c>
      <c r="V17" s="6">
        <v>0</v>
      </c>
      <c r="W17" s="10">
        <f t="shared" si="7"/>
        <v>0</v>
      </c>
    </row>
    <row r="18" spans="1:23" x14ac:dyDescent="0.2">
      <c r="A18" s="5" t="s">
        <v>40</v>
      </c>
      <c r="B18" s="6">
        <v>395</v>
      </c>
      <c r="C18" s="10">
        <f>B18/'All Households'!$B18</f>
        <v>8.0300874161414917E-2</v>
      </c>
      <c r="D18" s="6">
        <v>274</v>
      </c>
      <c r="E18" s="10">
        <f t="shared" si="8"/>
        <v>0.6936708860759494</v>
      </c>
      <c r="F18" s="6">
        <v>1</v>
      </c>
      <c r="G18" s="10">
        <f t="shared" si="8"/>
        <v>2.5316455696202532E-3</v>
      </c>
      <c r="H18" s="6">
        <v>5</v>
      </c>
      <c r="I18" s="10">
        <f t="shared" si="0"/>
        <v>1.2658227848101266E-2</v>
      </c>
      <c r="J18" s="6">
        <v>16</v>
      </c>
      <c r="K18" s="10">
        <f t="shared" si="1"/>
        <v>4.0506329113924051E-2</v>
      </c>
      <c r="L18" s="6">
        <v>38</v>
      </c>
      <c r="M18" s="10">
        <f t="shared" si="2"/>
        <v>9.6202531645569619E-2</v>
      </c>
      <c r="N18" s="6">
        <v>4</v>
      </c>
      <c r="O18" s="10">
        <f t="shared" si="3"/>
        <v>1.0126582278481013E-2</v>
      </c>
      <c r="P18" s="6">
        <v>1</v>
      </c>
      <c r="Q18" s="10">
        <f t="shared" si="4"/>
        <v>2.5316455696202532E-3</v>
      </c>
      <c r="R18" s="6">
        <v>7</v>
      </c>
      <c r="S18" s="10">
        <f t="shared" si="5"/>
        <v>1.7721518987341773E-2</v>
      </c>
      <c r="T18" s="6">
        <v>48</v>
      </c>
      <c r="U18" s="10">
        <f t="shared" si="6"/>
        <v>0.12151898734177215</v>
      </c>
      <c r="V18" s="6">
        <v>1</v>
      </c>
      <c r="W18" s="10">
        <f t="shared" si="7"/>
        <v>2.5316455696202532E-3</v>
      </c>
    </row>
    <row r="19" spans="1:23" x14ac:dyDescent="0.2">
      <c r="A19" s="5" t="s">
        <v>41</v>
      </c>
      <c r="B19" s="6">
        <v>435</v>
      </c>
      <c r="C19" s="10">
        <f>B19/'All Households'!$B19</f>
        <v>8.5077254058282814E-2</v>
      </c>
      <c r="D19" s="6">
        <v>320</v>
      </c>
      <c r="E19" s="10">
        <f t="shared" si="8"/>
        <v>0.73563218390804597</v>
      </c>
      <c r="F19" s="6">
        <v>2</v>
      </c>
      <c r="G19" s="10">
        <f t="shared" si="8"/>
        <v>4.5977011494252873E-3</v>
      </c>
      <c r="H19" s="6">
        <v>13</v>
      </c>
      <c r="I19" s="10">
        <f t="shared" si="0"/>
        <v>2.9885057471264367E-2</v>
      </c>
      <c r="J19" s="6">
        <v>19</v>
      </c>
      <c r="K19" s="10">
        <f t="shared" si="1"/>
        <v>4.3678160919540229E-2</v>
      </c>
      <c r="L19" s="6">
        <v>21</v>
      </c>
      <c r="M19" s="10">
        <f t="shared" si="2"/>
        <v>4.8275862068965517E-2</v>
      </c>
      <c r="N19" s="6">
        <v>6</v>
      </c>
      <c r="O19" s="10">
        <f t="shared" si="3"/>
        <v>1.3793103448275862E-2</v>
      </c>
      <c r="P19" s="6">
        <v>4</v>
      </c>
      <c r="Q19" s="10">
        <f t="shared" si="4"/>
        <v>9.1954022988505746E-3</v>
      </c>
      <c r="R19" s="6">
        <v>3</v>
      </c>
      <c r="S19" s="10">
        <f t="shared" si="5"/>
        <v>6.8965517241379309E-3</v>
      </c>
      <c r="T19" s="6">
        <v>46</v>
      </c>
      <c r="U19" s="10">
        <f t="shared" si="6"/>
        <v>0.10574712643678161</v>
      </c>
      <c r="V19" s="6">
        <v>1</v>
      </c>
      <c r="W19" s="10">
        <f t="shared" si="7"/>
        <v>2.2988505747126436E-3</v>
      </c>
    </row>
    <row r="20" spans="1:23" x14ac:dyDescent="0.2">
      <c r="A20" s="5" t="s">
        <v>42</v>
      </c>
      <c r="B20" s="6">
        <v>387</v>
      </c>
      <c r="C20" s="10">
        <f>B20/'All Households'!$B20</f>
        <v>8.6985839514497634E-2</v>
      </c>
      <c r="D20" s="6">
        <v>229</v>
      </c>
      <c r="E20" s="10">
        <f t="shared" si="8"/>
        <v>0.59173126614987082</v>
      </c>
      <c r="F20" s="6">
        <v>3</v>
      </c>
      <c r="G20" s="10">
        <f t="shared" si="8"/>
        <v>7.7519379844961239E-3</v>
      </c>
      <c r="H20" s="6">
        <v>16</v>
      </c>
      <c r="I20" s="10">
        <f t="shared" si="0"/>
        <v>4.1343669250645997E-2</v>
      </c>
      <c r="J20" s="6">
        <v>17</v>
      </c>
      <c r="K20" s="10">
        <f t="shared" si="1"/>
        <v>4.3927648578811367E-2</v>
      </c>
      <c r="L20" s="6">
        <v>18</v>
      </c>
      <c r="M20" s="10">
        <f t="shared" si="2"/>
        <v>4.6511627906976744E-2</v>
      </c>
      <c r="N20" s="6">
        <v>13</v>
      </c>
      <c r="O20" s="10">
        <f t="shared" si="3"/>
        <v>3.3591731266149873E-2</v>
      </c>
      <c r="P20" s="6">
        <v>11</v>
      </c>
      <c r="Q20" s="10">
        <f t="shared" si="4"/>
        <v>2.8423772609819122E-2</v>
      </c>
      <c r="R20" s="6">
        <v>1</v>
      </c>
      <c r="S20" s="10">
        <f t="shared" si="5"/>
        <v>2.5839793281653748E-3</v>
      </c>
      <c r="T20" s="6">
        <v>70</v>
      </c>
      <c r="U20" s="10">
        <f t="shared" si="6"/>
        <v>0.18087855297157623</v>
      </c>
      <c r="V20" s="6">
        <v>9</v>
      </c>
      <c r="W20" s="10">
        <f t="shared" si="7"/>
        <v>2.3255813953488372E-2</v>
      </c>
    </row>
    <row r="21" spans="1:23" x14ac:dyDescent="0.2">
      <c r="A21" s="5" t="s">
        <v>43</v>
      </c>
      <c r="B21" s="6">
        <v>585</v>
      </c>
      <c r="C21" s="10">
        <f>B21/'All Households'!$B21</f>
        <v>0.10809312638580931</v>
      </c>
      <c r="D21" s="6">
        <v>393</v>
      </c>
      <c r="E21" s="10">
        <f t="shared" si="8"/>
        <v>0.67179487179487174</v>
      </c>
      <c r="F21" s="6">
        <v>0</v>
      </c>
      <c r="G21" s="10">
        <f t="shared" si="8"/>
        <v>0</v>
      </c>
      <c r="H21" s="6">
        <v>19</v>
      </c>
      <c r="I21" s="10">
        <f t="shared" si="0"/>
        <v>3.2478632478632481E-2</v>
      </c>
      <c r="J21" s="6">
        <v>37</v>
      </c>
      <c r="K21" s="10">
        <f t="shared" si="1"/>
        <v>6.3247863247863245E-2</v>
      </c>
      <c r="L21" s="6">
        <v>45</v>
      </c>
      <c r="M21" s="10">
        <f t="shared" si="2"/>
        <v>7.6923076923076927E-2</v>
      </c>
      <c r="N21" s="6">
        <v>11</v>
      </c>
      <c r="O21" s="10">
        <f t="shared" si="3"/>
        <v>1.8803418803418803E-2</v>
      </c>
      <c r="P21" s="6">
        <v>2</v>
      </c>
      <c r="Q21" s="10">
        <f t="shared" si="4"/>
        <v>3.4188034188034188E-3</v>
      </c>
      <c r="R21" s="6">
        <v>4</v>
      </c>
      <c r="S21" s="10">
        <f t="shared" si="5"/>
        <v>6.8376068376068376E-3</v>
      </c>
      <c r="T21" s="6">
        <v>71</v>
      </c>
      <c r="U21" s="10">
        <f t="shared" si="6"/>
        <v>0.12136752136752137</v>
      </c>
      <c r="V21" s="6">
        <v>3</v>
      </c>
      <c r="W21" s="10">
        <f t="shared" si="7"/>
        <v>5.1282051282051282E-3</v>
      </c>
    </row>
    <row r="22" spans="1:23" x14ac:dyDescent="0.2">
      <c r="A22" s="5" t="s">
        <v>44</v>
      </c>
      <c r="B22" s="6">
        <v>512</v>
      </c>
      <c r="C22" s="10">
        <f>B22/'All Households'!$B22</f>
        <v>9.3141713661997458E-2</v>
      </c>
      <c r="D22" s="6">
        <v>368</v>
      </c>
      <c r="E22" s="10">
        <f t="shared" si="8"/>
        <v>0.71875</v>
      </c>
      <c r="F22" s="6">
        <v>4</v>
      </c>
      <c r="G22" s="10">
        <f t="shared" si="8"/>
        <v>7.8125E-3</v>
      </c>
      <c r="H22" s="6">
        <v>8</v>
      </c>
      <c r="I22" s="10">
        <f t="shared" si="0"/>
        <v>1.5625E-2</v>
      </c>
      <c r="J22" s="6">
        <v>26</v>
      </c>
      <c r="K22" s="10">
        <f t="shared" si="1"/>
        <v>5.078125E-2</v>
      </c>
      <c r="L22" s="6">
        <v>21</v>
      </c>
      <c r="M22" s="10">
        <f t="shared" si="2"/>
        <v>4.1015625E-2</v>
      </c>
      <c r="N22" s="6">
        <v>4</v>
      </c>
      <c r="O22" s="10">
        <f t="shared" si="3"/>
        <v>7.8125E-3</v>
      </c>
      <c r="P22" s="6">
        <v>1</v>
      </c>
      <c r="Q22" s="10">
        <f t="shared" si="4"/>
        <v>1.953125E-3</v>
      </c>
      <c r="R22" s="6">
        <v>3</v>
      </c>
      <c r="S22" s="10">
        <f t="shared" si="5"/>
        <v>5.859375E-3</v>
      </c>
      <c r="T22" s="6">
        <v>75</v>
      </c>
      <c r="U22" s="10">
        <f t="shared" si="6"/>
        <v>0.146484375</v>
      </c>
      <c r="V22" s="6">
        <v>2</v>
      </c>
      <c r="W22" s="10">
        <f t="shared" si="7"/>
        <v>3.90625E-3</v>
      </c>
    </row>
    <row r="23" spans="1:23" x14ac:dyDescent="0.2">
      <c r="A23" s="5" t="s">
        <v>45</v>
      </c>
      <c r="B23" s="6">
        <v>390</v>
      </c>
      <c r="C23" s="10">
        <f>B23/'All Households'!$B23</f>
        <v>8.2087981477583671E-2</v>
      </c>
      <c r="D23" s="6">
        <v>218</v>
      </c>
      <c r="E23" s="10">
        <f t="shared" si="8"/>
        <v>0.55897435897435899</v>
      </c>
      <c r="F23" s="6">
        <v>6</v>
      </c>
      <c r="G23" s="10">
        <f t="shared" si="8"/>
        <v>1.5384615384615385E-2</v>
      </c>
      <c r="H23" s="6">
        <v>6</v>
      </c>
      <c r="I23" s="10">
        <f t="shared" si="0"/>
        <v>1.5384615384615385E-2</v>
      </c>
      <c r="J23" s="6">
        <v>13</v>
      </c>
      <c r="K23" s="10">
        <f t="shared" si="1"/>
        <v>3.3333333333333333E-2</v>
      </c>
      <c r="L23" s="6">
        <v>37</v>
      </c>
      <c r="M23" s="10">
        <f t="shared" si="2"/>
        <v>9.4871794871794868E-2</v>
      </c>
      <c r="N23" s="6">
        <v>10</v>
      </c>
      <c r="O23" s="10">
        <f t="shared" si="3"/>
        <v>2.564102564102564E-2</v>
      </c>
      <c r="P23" s="6">
        <v>1</v>
      </c>
      <c r="Q23" s="10">
        <f t="shared" si="4"/>
        <v>2.5641025641025641E-3</v>
      </c>
      <c r="R23" s="6">
        <v>9</v>
      </c>
      <c r="S23" s="10">
        <f t="shared" si="5"/>
        <v>2.3076923076923078E-2</v>
      </c>
      <c r="T23" s="6">
        <v>89</v>
      </c>
      <c r="U23" s="10">
        <f t="shared" si="6"/>
        <v>0.2282051282051282</v>
      </c>
      <c r="V23" s="6">
        <v>1</v>
      </c>
      <c r="W23" s="10">
        <f t="shared" si="7"/>
        <v>2.5641025641025641E-3</v>
      </c>
    </row>
    <row r="24" spans="1:23" x14ac:dyDescent="0.2">
      <c r="A24" s="5" t="s">
        <v>46</v>
      </c>
      <c r="B24" s="6">
        <v>365</v>
      </c>
      <c r="C24" s="10">
        <f>B24/'All Households'!$B24</f>
        <v>7.3826860841423952E-2</v>
      </c>
      <c r="D24" s="6">
        <v>251</v>
      </c>
      <c r="E24" s="10">
        <f t="shared" si="8"/>
        <v>0.68767123287671228</v>
      </c>
      <c r="F24" s="6">
        <v>2</v>
      </c>
      <c r="G24" s="10">
        <f t="shared" si="8"/>
        <v>5.4794520547945206E-3</v>
      </c>
      <c r="H24" s="6">
        <v>4</v>
      </c>
      <c r="I24" s="10">
        <f t="shared" si="0"/>
        <v>1.0958904109589041E-2</v>
      </c>
      <c r="J24" s="6">
        <v>22</v>
      </c>
      <c r="K24" s="10">
        <f t="shared" si="1"/>
        <v>6.0273972602739728E-2</v>
      </c>
      <c r="L24" s="6">
        <v>25</v>
      </c>
      <c r="M24" s="10">
        <f t="shared" si="2"/>
        <v>6.8493150684931503E-2</v>
      </c>
      <c r="N24" s="6">
        <v>5</v>
      </c>
      <c r="O24" s="10">
        <f t="shared" si="3"/>
        <v>1.3698630136986301E-2</v>
      </c>
      <c r="P24" s="6">
        <v>2</v>
      </c>
      <c r="Q24" s="10">
        <f t="shared" si="4"/>
        <v>5.4794520547945206E-3</v>
      </c>
      <c r="R24" s="6">
        <v>4</v>
      </c>
      <c r="S24" s="10">
        <f t="shared" si="5"/>
        <v>1.0958904109589041E-2</v>
      </c>
      <c r="T24" s="6">
        <v>50</v>
      </c>
      <c r="U24" s="10">
        <f t="shared" si="6"/>
        <v>0.13698630136986301</v>
      </c>
      <c r="V24" s="6">
        <v>0</v>
      </c>
      <c r="W24" s="10">
        <f t="shared" si="7"/>
        <v>0</v>
      </c>
    </row>
    <row r="25" spans="1:23" x14ac:dyDescent="0.2">
      <c r="A25" s="5" t="s">
        <v>47</v>
      </c>
      <c r="B25" s="6">
        <v>490</v>
      </c>
      <c r="C25" s="10">
        <f>B25/'All Households'!$B25</f>
        <v>9.1486183719193426E-2</v>
      </c>
      <c r="D25" s="6">
        <v>277</v>
      </c>
      <c r="E25" s="10">
        <f t="shared" si="8"/>
        <v>0.5653061224489796</v>
      </c>
      <c r="F25" s="6">
        <v>4</v>
      </c>
      <c r="G25" s="10">
        <f t="shared" si="8"/>
        <v>8.1632653061224497E-3</v>
      </c>
      <c r="H25" s="6">
        <v>17</v>
      </c>
      <c r="I25" s="10">
        <f t="shared" si="0"/>
        <v>3.4693877551020408E-2</v>
      </c>
      <c r="J25" s="6">
        <v>23</v>
      </c>
      <c r="K25" s="10">
        <f t="shared" si="1"/>
        <v>4.6938775510204082E-2</v>
      </c>
      <c r="L25" s="6">
        <v>53</v>
      </c>
      <c r="M25" s="10">
        <f t="shared" si="2"/>
        <v>0.10816326530612246</v>
      </c>
      <c r="N25" s="6">
        <v>20</v>
      </c>
      <c r="O25" s="10">
        <f t="shared" si="3"/>
        <v>4.0816326530612242E-2</v>
      </c>
      <c r="P25" s="6">
        <v>5</v>
      </c>
      <c r="Q25" s="10">
        <f t="shared" si="4"/>
        <v>1.020408163265306E-2</v>
      </c>
      <c r="R25" s="6">
        <v>6</v>
      </c>
      <c r="S25" s="10">
        <f t="shared" si="5"/>
        <v>1.2244897959183673E-2</v>
      </c>
      <c r="T25" s="6">
        <v>84</v>
      </c>
      <c r="U25" s="10">
        <f t="shared" si="6"/>
        <v>0.17142857142857143</v>
      </c>
      <c r="V25" s="6">
        <v>1</v>
      </c>
      <c r="W25" s="10">
        <f t="shared" si="7"/>
        <v>2.0408163265306124E-3</v>
      </c>
    </row>
    <row r="26" spans="1:23" x14ac:dyDescent="0.2">
      <c r="A26" s="5" t="s">
        <v>48</v>
      </c>
      <c r="B26" s="6">
        <v>589</v>
      </c>
      <c r="C26" s="10">
        <f>B26/'All Households'!$B26</f>
        <v>0.11193462561763588</v>
      </c>
      <c r="D26" s="6">
        <v>504</v>
      </c>
      <c r="E26" s="10">
        <f t="shared" si="8"/>
        <v>0.8556876061120543</v>
      </c>
      <c r="F26" s="6">
        <v>3</v>
      </c>
      <c r="G26" s="10">
        <f t="shared" si="8"/>
        <v>5.0933786078098476E-3</v>
      </c>
      <c r="H26" s="6">
        <v>9</v>
      </c>
      <c r="I26" s="10">
        <f t="shared" si="0"/>
        <v>1.5280135823429542E-2</v>
      </c>
      <c r="J26" s="6">
        <v>19</v>
      </c>
      <c r="K26" s="10">
        <f t="shared" si="1"/>
        <v>3.2258064516129031E-2</v>
      </c>
      <c r="L26" s="6">
        <v>4</v>
      </c>
      <c r="M26" s="10">
        <f t="shared" si="2"/>
        <v>6.7911714770797962E-3</v>
      </c>
      <c r="N26" s="6">
        <v>2</v>
      </c>
      <c r="O26" s="10">
        <f t="shared" si="3"/>
        <v>3.3955857385398981E-3</v>
      </c>
      <c r="P26" s="6">
        <v>1</v>
      </c>
      <c r="Q26" s="10">
        <f t="shared" si="4"/>
        <v>1.697792869269949E-3</v>
      </c>
      <c r="R26" s="6">
        <v>2</v>
      </c>
      <c r="S26" s="10">
        <f t="shared" si="5"/>
        <v>3.3955857385398981E-3</v>
      </c>
      <c r="T26" s="6">
        <v>45</v>
      </c>
      <c r="U26" s="10">
        <f t="shared" si="6"/>
        <v>7.6400679117147707E-2</v>
      </c>
      <c r="V26" s="6">
        <v>0</v>
      </c>
      <c r="W26" s="10">
        <f t="shared" si="7"/>
        <v>0</v>
      </c>
    </row>
    <row r="27" spans="1:23" x14ac:dyDescent="0.2">
      <c r="A27" s="5" t="s">
        <v>49</v>
      </c>
      <c r="B27" s="6">
        <v>427</v>
      </c>
      <c r="C27" s="10">
        <f>B27/'All Households'!$B27</f>
        <v>9.0217620959222478E-2</v>
      </c>
      <c r="D27" s="6">
        <v>378</v>
      </c>
      <c r="E27" s="10">
        <f t="shared" si="8"/>
        <v>0.88524590163934425</v>
      </c>
      <c r="F27" s="6">
        <v>3</v>
      </c>
      <c r="G27" s="10">
        <f t="shared" si="8"/>
        <v>7.0257611241217799E-3</v>
      </c>
      <c r="H27" s="6">
        <v>4</v>
      </c>
      <c r="I27" s="10">
        <f t="shared" si="0"/>
        <v>9.3676814988290398E-3</v>
      </c>
      <c r="J27" s="6">
        <v>11</v>
      </c>
      <c r="K27" s="10">
        <f t="shared" si="1"/>
        <v>2.576112412177986E-2</v>
      </c>
      <c r="L27" s="6">
        <v>4</v>
      </c>
      <c r="M27" s="10">
        <f t="shared" si="2"/>
        <v>9.3676814988290398E-3</v>
      </c>
      <c r="N27" s="6">
        <v>4</v>
      </c>
      <c r="O27" s="10">
        <f t="shared" si="3"/>
        <v>9.3676814988290398E-3</v>
      </c>
      <c r="P27" s="6">
        <v>1</v>
      </c>
      <c r="Q27" s="10">
        <f t="shared" si="4"/>
        <v>2.34192037470726E-3</v>
      </c>
      <c r="R27" s="6">
        <v>4</v>
      </c>
      <c r="S27" s="10">
        <f t="shared" si="5"/>
        <v>9.3676814988290398E-3</v>
      </c>
      <c r="T27" s="6">
        <v>13</v>
      </c>
      <c r="U27" s="10">
        <f t="shared" si="6"/>
        <v>3.0444964871194378E-2</v>
      </c>
      <c r="V27" s="6">
        <v>5</v>
      </c>
      <c r="W27" s="10">
        <f t="shared" si="7"/>
        <v>1.1709601873536301E-2</v>
      </c>
    </row>
    <row r="28" spans="1:23" x14ac:dyDescent="0.2">
      <c r="A28" s="5" t="s">
        <v>50</v>
      </c>
      <c r="B28" s="6">
        <v>547</v>
      </c>
      <c r="C28" s="10">
        <f>B28/'All Households'!$B28</f>
        <v>0.10186219739292365</v>
      </c>
      <c r="D28" s="6">
        <v>304</v>
      </c>
      <c r="E28" s="10">
        <f t="shared" si="8"/>
        <v>0.55575868372943327</v>
      </c>
      <c r="F28" s="6">
        <v>8</v>
      </c>
      <c r="G28" s="10">
        <f t="shared" si="8"/>
        <v>1.4625228519195612E-2</v>
      </c>
      <c r="H28" s="6">
        <v>9</v>
      </c>
      <c r="I28" s="10">
        <f t="shared" si="0"/>
        <v>1.6453382084095063E-2</v>
      </c>
      <c r="J28" s="6">
        <v>40</v>
      </c>
      <c r="K28" s="10">
        <f t="shared" si="1"/>
        <v>7.3126142595978064E-2</v>
      </c>
      <c r="L28" s="6">
        <v>39</v>
      </c>
      <c r="M28" s="10">
        <f t="shared" si="2"/>
        <v>7.1297989031078604E-2</v>
      </c>
      <c r="N28" s="6">
        <v>34</v>
      </c>
      <c r="O28" s="10">
        <f t="shared" si="3"/>
        <v>6.2157221206581355E-2</v>
      </c>
      <c r="P28" s="6">
        <v>4</v>
      </c>
      <c r="Q28" s="10">
        <f t="shared" si="4"/>
        <v>7.3126142595978062E-3</v>
      </c>
      <c r="R28" s="6">
        <v>7</v>
      </c>
      <c r="S28" s="10">
        <f t="shared" si="5"/>
        <v>1.2797074954296161E-2</v>
      </c>
      <c r="T28" s="6">
        <v>97</v>
      </c>
      <c r="U28" s="10">
        <f t="shared" si="6"/>
        <v>0.1773308957952468</v>
      </c>
      <c r="V28" s="6">
        <v>5</v>
      </c>
      <c r="W28" s="10">
        <f t="shared" si="7"/>
        <v>9.140767824497258E-3</v>
      </c>
    </row>
    <row r="29" spans="1:23" x14ac:dyDescent="0.2">
      <c r="A29" s="5" t="s">
        <v>51</v>
      </c>
      <c r="B29" s="6">
        <v>692</v>
      </c>
      <c r="C29" s="10">
        <f>B29/'All Households'!$B29</f>
        <v>0.13408254214299553</v>
      </c>
      <c r="D29" s="6">
        <v>179</v>
      </c>
      <c r="E29" s="10">
        <f t="shared" si="8"/>
        <v>0.2586705202312139</v>
      </c>
      <c r="F29" s="6">
        <v>2</v>
      </c>
      <c r="G29" s="10">
        <f t="shared" si="8"/>
        <v>2.8901734104046241E-3</v>
      </c>
      <c r="H29" s="6">
        <v>34</v>
      </c>
      <c r="I29" s="10">
        <f t="shared" si="0"/>
        <v>4.9132947976878616E-2</v>
      </c>
      <c r="J29" s="6">
        <v>51</v>
      </c>
      <c r="K29" s="10">
        <f t="shared" si="1"/>
        <v>7.3699421965317924E-2</v>
      </c>
      <c r="L29" s="6">
        <v>51</v>
      </c>
      <c r="M29" s="10">
        <f t="shared" si="2"/>
        <v>7.3699421965317924E-2</v>
      </c>
      <c r="N29" s="6">
        <v>92</v>
      </c>
      <c r="O29" s="10">
        <f t="shared" si="3"/>
        <v>0.13294797687861271</v>
      </c>
      <c r="P29" s="6">
        <v>4</v>
      </c>
      <c r="Q29" s="10">
        <f t="shared" si="4"/>
        <v>5.7803468208092483E-3</v>
      </c>
      <c r="R29" s="6">
        <v>18</v>
      </c>
      <c r="S29" s="10">
        <f t="shared" si="5"/>
        <v>2.6011560693641619E-2</v>
      </c>
      <c r="T29" s="6">
        <v>247</v>
      </c>
      <c r="U29" s="10">
        <f t="shared" si="6"/>
        <v>0.35693641618497107</v>
      </c>
      <c r="V29" s="6">
        <v>14</v>
      </c>
      <c r="W29" s="10">
        <f t="shared" si="7"/>
        <v>2.023121387283237E-2</v>
      </c>
    </row>
    <row r="30" spans="1:23" x14ac:dyDescent="0.2">
      <c r="A30" s="5" t="s">
        <v>52</v>
      </c>
      <c r="B30" s="6">
        <v>498</v>
      </c>
      <c r="C30" s="10">
        <f>B30/'All Households'!$B30</f>
        <v>0.10833152055688493</v>
      </c>
      <c r="D30" s="6">
        <v>171</v>
      </c>
      <c r="E30" s="10">
        <f t="shared" si="8"/>
        <v>0.34337349397590361</v>
      </c>
      <c r="F30" s="6">
        <v>4</v>
      </c>
      <c r="G30" s="10">
        <f t="shared" si="8"/>
        <v>8.0321285140562242E-3</v>
      </c>
      <c r="H30" s="6">
        <v>30</v>
      </c>
      <c r="I30" s="10">
        <f t="shared" si="0"/>
        <v>6.0240963855421686E-2</v>
      </c>
      <c r="J30" s="6">
        <v>36</v>
      </c>
      <c r="K30" s="10">
        <f t="shared" si="1"/>
        <v>7.2289156626506021E-2</v>
      </c>
      <c r="L30" s="6">
        <v>62</v>
      </c>
      <c r="M30" s="10">
        <f t="shared" si="2"/>
        <v>0.12449799196787148</v>
      </c>
      <c r="N30" s="6">
        <v>57</v>
      </c>
      <c r="O30" s="10">
        <f t="shared" si="3"/>
        <v>0.1144578313253012</v>
      </c>
      <c r="P30" s="6">
        <v>32</v>
      </c>
      <c r="Q30" s="10">
        <f t="shared" si="4"/>
        <v>6.4257028112449793E-2</v>
      </c>
      <c r="R30" s="6">
        <v>9</v>
      </c>
      <c r="S30" s="10">
        <f t="shared" si="5"/>
        <v>1.8072289156626505E-2</v>
      </c>
      <c r="T30" s="6">
        <v>96</v>
      </c>
      <c r="U30" s="10">
        <f t="shared" si="6"/>
        <v>0.19277108433734941</v>
      </c>
      <c r="V30" s="6">
        <v>1</v>
      </c>
      <c r="W30" s="10">
        <f t="shared" si="7"/>
        <v>2.008032128514056E-3</v>
      </c>
    </row>
    <row r="31" spans="1:23" x14ac:dyDescent="0.2">
      <c r="A31" s="5" t="s">
        <v>53</v>
      </c>
      <c r="B31" s="6">
        <v>430</v>
      </c>
      <c r="C31" s="10">
        <f>B31/'All Households'!$B31</f>
        <v>8.3690151810042815E-2</v>
      </c>
      <c r="D31" s="6">
        <v>301</v>
      </c>
      <c r="E31" s="10">
        <f t="shared" si="8"/>
        <v>0.7</v>
      </c>
      <c r="F31" s="6">
        <v>2</v>
      </c>
      <c r="G31" s="10">
        <f t="shared" si="8"/>
        <v>4.6511627906976744E-3</v>
      </c>
      <c r="H31" s="6">
        <v>17</v>
      </c>
      <c r="I31" s="10">
        <f t="shared" si="0"/>
        <v>3.9534883720930232E-2</v>
      </c>
      <c r="J31" s="6">
        <v>15</v>
      </c>
      <c r="K31" s="10">
        <f t="shared" si="1"/>
        <v>3.4883720930232558E-2</v>
      </c>
      <c r="L31" s="6">
        <v>19</v>
      </c>
      <c r="M31" s="10">
        <f t="shared" si="2"/>
        <v>4.4186046511627906E-2</v>
      </c>
      <c r="N31" s="6">
        <v>17</v>
      </c>
      <c r="O31" s="10">
        <f t="shared" si="3"/>
        <v>3.9534883720930232E-2</v>
      </c>
      <c r="P31" s="6">
        <v>6</v>
      </c>
      <c r="Q31" s="10">
        <f t="shared" si="4"/>
        <v>1.3953488372093023E-2</v>
      </c>
      <c r="R31" s="6">
        <v>2</v>
      </c>
      <c r="S31" s="10">
        <f t="shared" si="5"/>
        <v>4.6511627906976744E-3</v>
      </c>
      <c r="T31" s="6">
        <v>48</v>
      </c>
      <c r="U31" s="10">
        <f t="shared" si="6"/>
        <v>0.11162790697674418</v>
      </c>
      <c r="V31" s="6">
        <v>3</v>
      </c>
      <c r="W31" s="10">
        <f t="shared" si="7"/>
        <v>6.9767441860465115E-3</v>
      </c>
    </row>
    <row r="32" spans="1:23" x14ac:dyDescent="0.2">
      <c r="A32" s="5" t="s">
        <v>54</v>
      </c>
      <c r="B32" s="6">
        <v>462</v>
      </c>
      <c r="C32" s="10">
        <f>B32/'All Households'!$B32</f>
        <v>9.3864282811865096E-2</v>
      </c>
      <c r="D32" s="6">
        <v>357</v>
      </c>
      <c r="E32" s="10">
        <f t="shared" si="8"/>
        <v>0.77272727272727271</v>
      </c>
      <c r="F32" s="6">
        <v>1</v>
      </c>
      <c r="G32" s="10">
        <f t="shared" si="8"/>
        <v>2.1645021645021645E-3</v>
      </c>
      <c r="H32" s="6">
        <v>9</v>
      </c>
      <c r="I32" s="10">
        <f t="shared" si="0"/>
        <v>1.948051948051948E-2</v>
      </c>
      <c r="J32" s="6">
        <v>24</v>
      </c>
      <c r="K32" s="10">
        <f t="shared" si="1"/>
        <v>5.1948051948051951E-2</v>
      </c>
      <c r="L32" s="6">
        <v>10</v>
      </c>
      <c r="M32" s="10">
        <f t="shared" si="2"/>
        <v>2.1645021645021644E-2</v>
      </c>
      <c r="N32" s="6">
        <v>6</v>
      </c>
      <c r="O32" s="10">
        <f t="shared" si="3"/>
        <v>1.2987012987012988E-2</v>
      </c>
      <c r="P32" s="6">
        <v>2</v>
      </c>
      <c r="Q32" s="10">
        <f t="shared" si="4"/>
        <v>4.329004329004329E-3</v>
      </c>
      <c r="R32" s="6">
        <v>2</v>
      </c>
      <c r="S32" s="10">
        <f t="shared" si="5"/>
        <v>4.329004329004329E-3</v>
      </c>
      <c r="T32" s="6">
        <v>50</v>
      </c>
      <c r="U32" s="10">
        <f t="shared" si="6"/>
        <v>0.10822510822510822</v>
      </c>
      <c r="V32" s="6">
        <v>1</v>
      </c>
      <c r="W32" s="10">
        <f t="shared" si="7"/>
        <v>2.1645021645021645E-3</v>
      </c>
    </row>
    <row r="33" spans="1:23" x14ac:dyDescent="0.2">
      <c r="A33" s="5" t="s">
        <v>55</v>
      </c>
      <c r="B33" s="6">
        <v>451</v>
      </c>
      <c r="C33" s="10">
        <f>B33/'All Households'!$B33</f>
        <v>9.1610806418850291E-2</v>
      </c>
      <c r="D33" s="6">
        <v>374</v>
      </c>
      <c r="E33" s="10">
        <f t="shared" si="8"/>
        <v>0.82926829268292679</v>
      </c>
      <c r="F33" s="6">
        <v>3</v>
      </c>
      <c r="G33" s="10">
        <f t="shared" si="8"/>
        <v>6.6518847006651885E-3</v>
      </c>
      <c r="H33" s="6">
        <v>7</v>
      </c>
      <c r="I33" s="10">
        <f t="shared" si="0"/>
        <v>1.5521064301552107E-2</v>
      </c>
      <c r="J33" s="6">
        <v>12</v>
      </c>
      <c r="K33" s="10">
        <f t="shared" si="1"/>
        <v>2.6607538802660754E-2</v>
      </c>
      <c r="L33" s="6">
        <v>11</v>
      </c>
      <c r="M33" s="10">
        <f t="shared" si="2"/>
        <v>2.4390243902439025E-2</v>
      </c>
      <c r="N33" s="6">
        <v>5</v>
      </c>
      <c r="O33" s="10">
        <f t="shared" si="3"/>
        <v>1.1086474501108648E-2</v>
      </c>
      <c r="P33" s="6">
        <v>17</v>
      </c>
      <c r="Q33" s="10">
        <f t="shared" si="4"/>
        <v>3.7694013303769404E-2</v>
      </c>
      <c r="R33" s="6">
        <v>2</v>
      </c>
      <c r="S33" s="10">
        <f t="shared" si="5"/>
        <v>4.434589800443459E-3</v>
      </c>
      <c r="T33" s="6">
        <v>19</v>
      </c>
      <c r="U33" s="10">
        <f t="shared" si="6"/>
        <v>4.2128603104212861E-2</v>
      </c>
      <c r="V33" s="6">
        <v>1</v>
      </c>
      <c r="W33" s="10">
        <f t="shared" si="7"/>
        <v>2.2172949002217295E-3</v>
      </c>
    </row>
    <row r="34" spans="1:23" x14ac:dyDescent="0.2">
      <c r="A34" s="5" t="s">
        <v>56</v>
      </c>
      <c r="B34" s="6">
        <v>352</v>
      </c>
      <c r="C34" s="10">
        <f>B34/'All Households'!$B34</f>
        <v>7.0896273917421954E-2</v>
      </c>
      <c r="D34" s="6">
        <v>235</v>
      </c>
      <c r="E34" s="10">
        <f t="shared" si="8"/>
        <v>0.66761363636363635</v>
      </c>
      <c r="F34" s="6">
        <v>3</v>
      </c>
      <c r="G34" s="10">
        <f t="shared" si="8"/>
        <v>8.5227272727272721E-3</v>
      </c>
      <c r="H34" s="6">
        <v>11</v>
      </c>
      <c r="I34" s="10">
        <f t="shared" si="0"/>
        <v>3.125E-2</v>
      </c>
      <c r="J34" s="6">
        <v>12</v>
      </c>
      <c r="K34" s="10">
        <f t="shared" si="1"/>
        <v>3.4090909090909088E-2</v>
      </c>
      <c r="L34" s="6">
        <v>35</v>
      </c>
      <c r="M34" s="10">
        <f t="shared" si="2"/>
        <v>9.9431818181818177E-2</v>
      </c>
      <c r="N34" s="6">
        <v>0</v>
      </c>
      <c r="O34" s="10">
        <f t="shared" si="3"/>
        <v>0</v>
      </c>
      <c r="P34" s="6">
        <v>2</v>
      </c>
      <c r="Q34" s="10">
        <f t="shared" si="4"/>
        <v>5.681818181818182E-3</v>
      </c>
      <c r="R34" s="6">
        <v>4</v>
      </c>
      <c r="S34" s="10">
        <f t="shared" si="5"/>
        <v>1.1363636363636364E-2</v>
      </c>
      <c r="T34" s="6">
        <v>46</v>
      </c>
      <c r="U34" s="10">
        <f t="shared" si="6"/>
        <v>0.13068181818181818</v>
      </c>
      <c r="V34" s="6">
        <v>4</v>
      </c>
      <c r="W34" s="10">
        <f t="shared" si="7"/>
        <v>1.1363636363636364E-2</v>
      </c>
    </row>
    <row r="35" spans="1:23" x14ac:dyDescent="0.2">
      <c r="A35" s="5" t="s">
        <v>57</v>
      </c>
      <c r="B35" s="6">
        <v>411</v>
      </c>
      <c r="C35" s="10">
        <f>B35/'All Households'!$B35</f>
        <v>7.6736370425690814E-2</v>
      </c>
      <c r="D35" s="6">
        <v>177</v>
      </c>
      <c r="E35" s="10">
        <f t="shared" si="8"/>
        <v>0.43065693430656932</v>
      </c>
      <c r="F35" s="6">
        <v>3</v>
      </c>
      <c r="G35" s="10">
        <f t="shared" si="8"/>
        <v>7.2992700729927005E-3</v>
      </c>
      <c r="H35" s="6">
        <v>31</v>
      </c>
      <c r="I35" s="10">
        <f t="shared" si="0"/>
        <v>7.5425790754257913E-2</v>
      </c>
      <c r="J35" s="6">
        <v>26</v>
      </c>
      <c r="K35" s="10">
        <f t="shared" si="1"/>
        <v>6.3260340632603412E-2</v>
      </c>
      <c r="L35" s="6">
        <v>40</v>
      </c>
      <c r="M35" s="10">
        <f t="shared" si="2"/>
        <v>9.7323600973236016E-2</v>
      </c>
      <c r="N35" s="6">
        <v>14</v>
      </c>
      <c r="O35" s="10">
        <f t="shared" si="3"/>
        <v>3.4063260340632603E-2</v>
      </c>
      <c r="P35" s="6">
        <v>10</v>
      </c>
      <c r="Q35" s="10">
        <f t="shared" si="4"/>
        <v>2.4330900243309004E-2</v>
      </c>
      <c r="R35" s="6">
        <v>8</v>
      </c>
      <c r="S35" s="10">
        <f t="shared" si="5"/>
        <v>1.9464720194647202E-2</v>
      </c>
      <c r="T35" s="6">
        <v>99</v>
      </c>
      <c r="U35" s="10">
        <f t="shared" si="6"/>
        <v>0.24087591240875914</v>
      </c>
      <c r="V35" s="6">
        <v>3</v>
      </c>
      <c r="W35" s="10">
        <f t="shared" si="7"/>
        <v>7.2992700729927005E-3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B10" sqref="B10"/>
    </sheetView>
  </sheetViews>
  <sheetFormatPr defaultRowHeight="12.75" x14ac:dyDescent="0.2"/>
  <cols>
    <col min="1" max="1" width="24" customWidth="1"/>
    <col min="2" max="3" width="12" customWidth="1"/>
    <col min="5" max="5" width="7.7109375" customWidth="1"/>
    <col min="7" max="7" width="7.7109375" customWidth="1"/>
    <col min="9" max="9" width="7.7109375" customWidth="1"/>
    <col min="11" max="11" width="7.7109375" customWidth="1"/>
    <col min="13" max="13" width="7.7109375" customWidth="1"/>
    <col min="15" max="15" width="7.7109375" customWidth="1"/>
    <col min="17" max="17" width="7.7109375" customWidth="1"/>
    <col min="19" max="19" width="7.7109375" customWidth="1"/>
    <col min="21" max="21" width="7.7109375" customWidth="1"/>
    <col min="23" max="23" width="7.7109375" customWidth="1"/>
  </cols>
  <sheetData>
    <row r="1" spans="1:23" ht="15.75" x14ac:dyDescent="0.2">
      <c r="A1" s="1" t="s">
        <v>0</v>
      </c>
    </row>
    <row r="2" spans="1:23" x14ac:dyDescent="0.2">
      <c r="A2" s="2" t="s">
        <v>1</v>
      </c>
    </row>
    <row r="4" spans="1:23" x14ac:dyDescent="0.2">
      <c r="A4" s="3" t="s">
        <v>2</v>
      </c>
      <c r="B4" s="3" t="s">
        <v>3</v>
      </c>
      <c r="C4" s="3"/>
    </row>
    <row r="5" spans="1:23" x14ac:dyDescent="0.2">
      <c r="A5" s="3" t="s">
        <v>4</v>
      </c>
      <c r="B5" s="3" t="s">
        <v>5</v>
      </c>
      <c r="C5" s="3"/>
    </row>
    <row r="6" spans="1:23" x14ac:dyDescent="0.2">
      <c r="A6" s="3" t="s">
        <v>6</v>
      </c>
      <c r="B6" s="3">
        <v>2011</v>
      </c>
      <c r="C6" s="3"/>
    </row>
    <row r="7" spans="1:23" x14ac:dyDescent="0.2">
      <c r="A7" s="3" t="s">
        <v>7</v>
      </c>
      <c r="B7" s="3" t="s">
        <v>15</v>
      </c>
      <c r="C7" s="3"/>
    </row>
    <row r="9" spans="1:23" ht="47.25" customHeight="1" x14ac:dyDescent="0.2">
      <c r="A9" s="4" t="s">
        <v>9</v>
      </c>
      <c r="B9" s="13" t="s">
        <v>66</v>
      </c>
      <c r="C9" s="13"/>
      <c r="D9" s="13" t="s">
        <v>23</v>
      </c>
      <c r="E9" s="13"/>
      <c r="F9" s="13" t="s">
        <v>22</v>
      </c>
      <c r="G9" s="13"/>
      <c r="H9" s="13" t="s">
        <v>25</v>
      </c>
      <c r="I9" s="13"/>
      <c r="J9" s="13" t="s">
        <v>24</v>
      </c>
      <c r="K9" s="13"/>
      <c r="L9" s="13" t="s">
        <v>26</v>
      </c>
      <c r="M9" s="13"/>
      <c r="N9" s="13" t="s">
        <v>27</v>
      </c>
      <c r="O9" s="13"/>
      <c r="P9" s="13" t="s">
        <v>28</v>
      </c>
      <c r="Q9" s="13"/>
      <c r="R9" s="13" t="s">
        <v>29</v>
      </c>
      <c r="S9" s="13"/>
      <c r="T9" s="13" t="s">
        <v>30</v>
      </c>
      <c r="U9" s="13"/>
      <c r="V9" s="13" t="s">
        <v>21</v>
      </c>
      <c r="W9" s="13"/>
    </row>
    <row r="10" spans="1:23" ht="26.25" customHeight="1" x14ac:dyDescent="0.2">
      <c r="A10" s="4"/>
      <c r="B10" s="9" t="s">
        <v>31</v>
      </c>
      <c r="C10" s="9" t="s">
        <v>58</v>
      </c>
      <c r="D10" s="9" t="s">
        <v>31</v>
      </c>
      <c r="E10" s="9" t="s">
        <v>32</v>
      </c>
      <c r="F10" s="9" t="s">
        <v>31</v>
      </c>
      <c r="G10" s="9" t="s">
        <v>32</v>
      </c>
      <c r="H10" s="9" t="s">
        <v>31</v>
      </c>
      <c r="I10" s="9" t="s">
        <v>32</v>
      </c>
      <c r="J10" s="9" t="s">
        <v>31</v>
      </c>
      <c r="K10" s="9" t="s">
        <v>32</v>
      </c>
      <c r="L10" s="9" t="s">
        <v>31</v>
      </c>
      <c r="M10" s="9" t="s">
        <v>32</v>
      </c>
      <c r="N10" s="9" t="s">
        <v>31</v>
      </c>
      <c r="O10" s="9" t="s">
        <v>32</v>
      </c>
      <c r="P10" s="9" t="s">
        <v>31</v>
      </c>
      <c r="Q10" s="9" t="s">
        <v>32</v>
      </c>
      <c r="R10" s="9" t="s">
        <v>31</v>
      </c>
      <c r="S10" s="9" t="s">
        <v>32</v>
      </c>
      <c r="T10" s="9" t="s">
        <v>31</v>
      </c>
      <c r="U10" s="9" t="s">
        <v>32</v>
      </c>
      <c r="V10" s="9" t="s">
        <v>31</v>
      </c>
      <c r="W10" s="9" t="s">
        <v>32</v>
      </c>
    </row>
    <row r="11" spans="1:23" x14ac:dyDescent="0.2">
      <c r="A11" s="5" t="s">
        <v>33</v>
      </c>
      <c r="B11" s="6">
        <v>10927</v>
      </c>
      <c r="C11" s="10">
        <f>B11/'All Households'!$B11</f>
        <v>8.9935636800605775E-2</v>
      </c>
      <c r="D11" s="6">
        <v>5169</v>
      </c>
      <c r="E11" s="10">
        <f>D11/$B11</f>
        <v>0.47304841218998811</v>
      </c>
      <c r="F11" s="6">
        <v>56</v>
      </c>
      <c r="G11" s="10">
        <f>F11/$B11</f>
        <v>5.1249199231262008E-3</v>
      </c>
      <c r="H11" s="6">
        <v>1028</v>
      </c>
      <c r="I11" s="10">
        <f t="shared" ref="I11:I35" si="0">H11/$B11</f>
        <v>9.4078887160245261E-2</v>
      </c>
      <c r="J11" s="6">
        <v>213</v>
      </c>
      <c r="K11" s="10">
        <f t="shared" ref="K11:K35" si="1">J11/$B11</f>
        <v>1.9492998993319299E-2</v>
      </c>
      <c r="L11" s="6">
        <v>1862</v>
      </c>
      <c r="M11" s="10">
        <f t="shared" ref="M11:M35" si="2">L11/$B11</f>
        <v>0.17040358744394618</v>
      </c>
      <c r="N11" s="6">
        <v>737</v>
      </c>
      <c r="O11" s="10">
        <f t="shared" ref="O11:O35" si="3">N11/$B11</f>
        <v>6.7447606845428748E-2</v>
      </c>
      <c r="P11" s="6">
        <v>353</v>
      </c>
      <c r="Q11" s="10">
        <f t="shared" ref="Q11:Q35" si="4">P11/$B11</f>
        <v>3.2305298801134801E-2</v>
      </c>
      <c r="R11" s="6">
        <v>469</v>
      </c>
      <c r="S11" s="10">
        <f t="shared" ref="S11:S35" si="5">R11/$B11</f>
        <v>4.2921204356181936E-2</v>
      </c>
      <c r="T11" s="6">
        <v>739</v>
      </c>
      <c r="U11" s="10">
        <f t="shared" ref="U11:U35" si="6">T11/$B11</f>
        <v>6.763063969982612E-2</v>
      </c>
      <c r="V11" s="6">
        <v>301</v>
      </c>
      <c r="W11" s="10">
        <f t="shared" ref="W11:W35" si="7">V11/$B11</f>
        <v>2.7546444586803331E-2</v>
      </c>
    </row>
    <row r="12" spans="1:23" x14ac:dyDescent="0.2">
      <c r="A12" s="5" t="s">
        <v>34</v>
      </c>
      <c r="B12" s="6">
        <v>506</v>
      </c>
      <c r="C12" s="10">
        <f>B12/'All Households'!$B12</f>
        <v>0.10013853156540668</v>
      </c>
      <c r="D12" s="6">
        <v>299</v>
      </c>
      <c r="E12" s="10">
        <f t="shared" ref="E12:G35" si="8">D12/$B12</f>
        <v>0.59090909090909094</v>
      </c>
      <c r="F12" s="6">
        <v>11</v>
      </c>
      <c r="G12" s="10">
        <f t="shared" si="8"/>
        <v>2.1739130434782608E-2</v>
      </c>
      <c r="H12" s="6">
        <v>58</v>
      </c>
      <c r="I12" s="10">
        <f t="shared" si="0"/>
        <v>0.11462450592885376</v>
      </c>
      <c r="J12" s="6">
        <v>26</v>
      </c>
      <c r="K12" s="10">
        <f t="shared" si="1"/>
        <v>5.1383399209486168E-2</v>
      </c>
      <c r="L12" s="6">
        <v>35</v>
      </c>
      <c r="M12" s="10">
        <f t="shared" si="2"/>
        <v>6.9169960474308304E-2</v>
      </c>
      <c r="N12" s="6">
        <v>16</v>
      </c>
      <c r="O12" s="10">
        <f t="shared" si="3"/>
        <v>3.1620553359683792E-2</v>
      </c>
      <c r="P12" s="6">
        <v>1</v>
      </c>
      <c r="Q12" s="10">
        <f t="shared" si="4"/>
        <v>1.976284584980237E-3</v>
      </c>
      <c r="R12" s="6">
        <v>24</v>
      </c>
      <c r="S12" s="10">
        <f t="shared" si="5"/>
        <v>4.7430830039525688E-2</v>
      </c>
      <c r="T12" s="6">
        <v>31</v>
      </c>
      <c r="U12" s="10">
        <f t="shared" si="6"/>
        <v>6.1264822134387352E-2</v>
      </c>
      <c r="V12" s="6">
        <v>5</v>
      </c>
      <c r="W12" s="10">
        <f t="shared" si="7"/>
        <v>9.881422924901186E-3</v>
      </c>
    </row>
    <row r="13" spans="1:23" x14ac:dyDescent="0.2">
      <c r="A13" s="5" t="s">
        <v>35</v>
      </c>
      <c r="B13" s="6">
        <v>311</v>
      </c>
      <c r="C13" s="10">
        <f>B13/'All Households'!$B13</f>
        <v>6.0659254924907355E-2</v>
      </c>
      <c r="D13" s="6">
        <v>235</v>
      </c>
      <c r="E13" s="10">
        <f t="shared" si="8"/>
        <v>0.75562700964630225</v>
      </c>
      <c r="F13" s="6">
        <v>3</v>
      </c>
      <c r="G13" s="10">
        <f t="shared" si="8"/>
        <v>9.6463022508038593E-3</v>
      </c>
      <c r="H13" s="6">
        <v>12</v>
      </c>
      <c r="I13" s="10">
        <f t="shared" si="0"/>
        <v>3.8585209003215437E-2</v>
      </c>
      <c r="J13" s="6">
        <v>7</v>
      </c>
      <c r="K13" s="10">
        <f t="shared" si="1"/>
        <v>2.2508038585209004E-2</v>
      </c>
      <c r="L13" s="6">
        <v>22</v>
      </c>
      <c r="M13" s="10">
        <f t="shared" si="2"/>
        <v>7.0739549839228297E-2</v>
      </c>
      <c r="N13" s="6">
        <v>16</v>
      </c>
      <c r="O13" s="10">
        <f t="shared" si="3"/>
        <v>5.1446945337620578E-2</v>
      </c>
      <c r="P13" s="6">
        <v>4</v>
      </c>
      <c r="Q13" s="10">
        <f t="shared" si="4"/>
        <v>1.2861736334405145E-2</v>
      </c>
      <c r="R13" s="6">
        <v>4</v>
      </c>
      <c r="S13" s="10">
        <f t="shared" si="5"/>
        <v>1.2861736334405145E-2</v>
      </c>
      <c r="T13" s="6">
        <v>4</v>
      </c>
      <c r="U13" s="10">
        <f t="shared" si="6"/>
        <v>1.2861736334405145E-2</v>
      </c>
      <c r="V13" s="6">
        <v>4</v>
      </c>
      <c r="W13" s="10">
        <f t="shared" si="7"/>
        <v>1.2861736334405145E-2</v>
      </c>
    </row>
    <row r="14" spans="1:23" x14ac:dyDescent="0.2">
      <c r="A14" s="5" t="s">
        <v>36</v>
      </c>
      <c r="B14" s="6">
        <v>393</v>
      </c>
      <c r="C14" s="10">
        <f>B14/'All Households'!$B14</f>
        <v>8.2667227597812365E-2</v>
      </c>
      <c r="D14" s="6">
        <v>239</v>
      </c>
      <c r="E14" s="10">
        <f t="shared" si="8"/>
        <v>0.6081424936386769</v>
      </c>
      <c r="F14" s="6">
        <v>2</v>
      </c>
      <c r="G14" s="10">
        <f t="shared" si="8"/>
        <v>5.0890585241730284E-3</v>
      </c>
      <c r="H14" s="6">
        <v>17</v>
      </c>
      <c r="I14" s="10">
        <f t="shared" si="0"/>
        <v>4.3256997455470736E-2</v>
      </c>
      <c r="J14" s="6">
        <v>10</v>
      </c>
      <c r="K14" s="10">
        <f t="shared" si="1"/>
        <v>2.5445292620865138E-2</v>
      </c>
      <c r="L14" s="6">
        <v>63</v>
      </c>
      <c r="M14" s="10">
        <f t="shared" si="2"/>
        <v>0.16030534351145037</v>
      </c>
      <c r="N14" s="6">
        <v>15</v>
      </c>
      <c r="O14" s="10">
        <f t="shared" si="3"/>
        <v>3.8167938931297711E-2</v>
      </c>
      <c r="P14" s="6">
        <v>4</v>
      </c>
      <c r="Q14" s="10">
        <f t="shared" si="4"/>
        <v>1.0178117048346057E-2</v>
      </c>
      <c r="R14" s="6">
        <v>13</v>
      </c>
      <c r="S14" s="10">
        <f t="shared" si="5"/>
        <v>3.3078880407124679E-2</v>
      </c>
      <c r="T14" s="6">
        <v>23</v>
      </c>
      <c r="U14" s="10">
        <f t="shared" si="6"/>
        <v>5.8524173027989825E-2</v>
      </c>
      <c r="V14" s="6">
        <v>7</v>
      </c>
      <c r="W14" s="10">
        <f t="shared" si="7"/>
        <v>1.7811704834605598E-2</v>
      </c>
    </row>
    <row r="15" spans="1:23" x14ac:dyDescent="0.2">
      <c r="A15" s="5" t="s">
        <v>37</v>
      </c>
      <c r="B15" s="6">
        <v>346</v>
      </c>
      <c r="C15" s="10">
        <f>B15/'All Households'!$B15</f>
        <v>6.9352575666466229E-2</v>
      </c>
      <c r="D15" s="6">
        <v>173</v>
      </c>
      <c r="E15" s="10">
        <f t="shared" si="8"/>
        <v>0.5</v>
      </c>
      <c r="F15" s="6">
        <v>1</v>
      </c>
      <c r="G15" s="10">
        <f t="shared" si="8"/>
        <v>2.8901734104046241E-3</v>
      </c>
      <c r="H15" s="6">
        <v>25</v>
      </c>
      <c r="I15" s="10">
        <f t="shared" si="0"/>
        <v>7.2254335260115612E-2</v>
      </c>
      <c r="J15" s="6">
        <v>10</v>
      </c>
      <c r="K15" s="10">
        <f t="shared" si="1"/>
        <v>2.8901734104046242E-2</v>
      </c>
      <c r="L15" s="6">
        <v>81</v>
      </c>
      <c r="M15" s="10">
        <f t="shared" si="2"/>
        <v>0.23410404624277456</v>
      </c>
      <c r="N15" s="6">
        <v>2</v>
      </c>
      <c r="O15" s="10">
        <f t="shared" si="3"/>
        <v>5.7803468208092483E-3</v>
      </c>
      <c r="P15" s="6">
        <v>1</v>
      </c>
      <c r="Q15" s="10">
        <f t="shared" si="4"/>
        <v>2.8901734104046241E-3</v>
      </c>
      <c r="R15" s="6">
        <v>13</v>
      </c>
      <c r="S15" s="10">
        <f t="shared" si="5"/>
        <v>3.7572254335260118E-2</v>
      </c>
      <c r="T15" s="6">
        <v>23</v>
      </c>
      <c r="U15" s="10">
        <f t="shared" si="6"/>
        <v>6.6473988439306353E-2</v>
      </c>
      <c r="V15" s="6">
        <v>17</v>
      </c>
      <c r="W15" s="10">
        <f t="shared" si="7"/>
        <v>4.9132947976878616E-2</v>
      </c>
    </row>
    <row r="16" spans="1:23" x14ac:dyDescent="0.2">
      <c r="A16" s="5" t="s">
        <v>38</v>
      </c>
      <c r="B16" s="6">
        <v>313</v>
      </c>
      <c r="C16" s="10">
        <f>B16/'All Households'!$B16</f>
        <v>5.4444251174117241E-2</v>
      </c>
      <c r="D16" s="6">
        <v>243</v>
      </c>
      <c r="E16" s="10">
        <f t="shared" si="8"/>
        <v>0.77635782747603832</v>
      </c>
      <c r="F16" s="6">
        <v>3</v>
      </c>
      <c r="G16" s="10">
        <f t="shared" si="8"/>
        <v>9.5846645367412137E-3</v>
      </c>
      <c r="H16" s="6">
        <v>9</v>
      </c>
      <c r="I16" s="10">
        <f t="shared" si="0"/>
        <v>2.8753993610223641E-2</v>
      </c>
      <c r="J16" s="6">
        <v>6</v>
      </c>
      <c r="K16" s="10">
        <f t="shared" si="1"/>
        <v>1.9169329073482427E-2</v>
      </c>
      <c r="L16" s="6">
        <v>9</v>
      </c>
      <c r="M16" s="10">
        <f t="shared" si="2"/>
        <v>2.8753993610223641E-2</v>
      </c>
      <c r="N16" s="6">
        <v>26</v>
      </c>
      <c r="O16" s="10">
        <f t="shared" si="3"/>
        <v>8.3067092651757185E-2</v>
      </c>
      <c r="P16" s="6">
        <v>2</v>
      </c>
      <c r="Q16" s="10">
        <f t="shared" si="4"/>
        <v>6.3897763578274758E-3</v>
      </c>
      <c r="R16" s="6">
        <v>8</v>
      </c>
      <c r="S16" s="10">
        <f t="shared" si="5"/>
        <v>2.5559105431309903E-2</v>
      </c>
      <c r="T16" s="6">
        <v>4</v>
      </c>
      <c r="U16" s="10">
        <f t="shared" si="6"/>
        <v>1.2779552715654952E-2</v>
      </c>
      <c r="V16" s="6">
        <v>3</v>
      </c>
      <c r="W16" s="10">
        <f t="shared" si="7"/>
        <v>9.5846645367412137E-3</v>
      </c>
    </row>
    <row r="17" spans="1:23" x14ac:dyDescent="0.2">
      <c r="A17" s="5" t="s">
        <v>39</v>
      </c>
      <c r="B17" s="6">
        <v>326</v>
      </c>
      <c r="C17" s="10">
        <f>B17/'All Households'!$B17</f>
        <v>6.5752319483662766E-2</v>
      </c>
      <c r="D17" s="6">
        <v>281</v>
      </c>
      <c r="E17" s="10">
        <f t="shared" si="8"/>
        <v>0.8619631901840491</v>
      </c>
      <c r="F17" s="6">
        <v>0</v>
      </c>
      <c r="G17" s="10">
        <f t="shared" si="8"/>
        <v>0</v>
      </c>
      <c r="H17" s="6">
        <v>10</v>
      </c>
      <c r="I17" s="10">
        <f t="shared" si="0"/>
        <v>3.0674846625766871E-2</v>
      </c>
      <c r="J17" s="6">
        <v>3</v>
      </c>
      <c r="K17" s="10">
        <f t="shared" si="1"/>
        <v>9.202453987730062E-3</v>
      </c>
      <c r="L17" s="6">
        <v>11</v>
      </c>
      <c r="M17" s="10">
        <f t="shared" si="2"/>
        <v>3.3742331288343558E-2</v>
      </c>
      <c r="N17" s="6">
        <v>1</v>
      </c>
      <c r="O17" s="10">
        <f t="shared" si="3"/>
        <v>3.0674846625766872E-3</v>
      </c>
      <c r="P17" s="6">
        <v>5</v>
      </c>
      <c r="Q17" s="10">
        <f t="shared" si="4"/>
        <v>1.5337423312883436E-2</v>
      </c>
      <c r="R17" s="6">
        <v>7</v>
      </c>
      <c r="S17" s="10">
        <f t="shared" si="5"/>
        <v>2.1472392638036811E-2</v>
      </c>
      <c r="T17" s="6">
        <v>7</v>
      </c>
      <c r="U17" s="10">
        <f t="shared" si="6"/>
        <v>2.1472392638036811E-2</v>
      </c>
      <c r="V17" s="6">
        <v>1</v>
      </c>
      <c r="W17" s="10">
        <f t="shared" si="7"/>
        <v>3.0674846625766872E-3</v>
      </c>
    </row>
    <row r="18" spans="1:23" x14ac:dyDescent="0.2">
      <c r="A18" s="5" t="s">
        <v>40</v>
      </c>
      <c r="B18" s="6">
        <v>390</v>
      </c>
      <c r="C18" s="10">
        <f>B18/'All Households'!$B18</f>
        <v>7.9284407399878021E-2</v>
      </c>
      <c r="D18" s="6">
        <v>168</v>
      </c>
      <c r="E18" s="10">
        <f t="shared" si="8"/>
        <v>0.43076923076923079</v>
      </c>
      <c r="F18" s="6">
        <v>1</v>
      </c>
      <c r="G18" s="10">
        <f t="shared" si="8"/>
        <v>2.5641025641025641E-3</v>
      </c>
      <c r="H18" s="6">
        <v>18</v>
      </c>
      <c r="I18" s="10">
        <f t="shared" si="0"/>
        <v>4.6153846153846156E-2</v>
      </c>
      <c r="J18" s="6">
        <v>4</v>
      </c>
      <c r="K18" s="10">
        <f t="shared" si="1"/>
        <v>1.0256410256410256E-2</v>
      </c>
      <c r="L18" s="6">
        <v>109</v>
      </c>
      <c r="M18" s="10">
        <f t="shared" si="2"/>
        <v>0.27948717948717949</v>
      </c>
      <c r="N18" s="6">
        <v>8</v>
      </c>
      <c r="O18" s="10">
        <f t="shared" si="3"/>
        <v>2.0512820512820513E-2</v>
      </c>
      <c r="P18" s="6">
        <v>13</v>
      </c>
      <c r="Q18" s="10">
        <f t="shared" si="4"/>
        <v>3.3333333333333333E-2</v>
      </c>
      <c r="R18" s="6">
        <v>26</v>
      </c>
      <c r="S18" s="10">
        <f t="shared" si="5"/>
        <v>6.6666666666666666E-2</v>
      </c>
      <c r="T18" s="6">
        <v>16</v>
      </c>
      <c r="U18" s="10">
        <f t="shared" si="6"/>
        <v>4.1025641025641026E-2</v>
      </c>
      <c r="V18" s="6">
        <v>27</v>
      </c>
      <c r="W18" s="10">
        <f t="shared" si="7"/>
        <v>6.9230769230769235E-2</v>
      </c>
    </row>
    <row r="19" spans="1:23" x14ac:dyDescent="0.2">
      <c r="A19" s="5" t="s">
        <v>41</v>
      </c>
      <c r="B19" s="6">
        <v>419</v>
      </c>
      <c r="C19" s="10">
        <f>B19/'All Households'!$B19</f>
        <v>8.1947975748093094E-2</v>
      </c>
      <c r="D19" s="6">
        <v>261</v>
      </c>
      <c r="E19" s="10">
        <f t="shared" si="8"/>
        <v>0.62291169451073991</v>
      </c>
      <c r="F19" s="6">
        <v>0</v>
      </c>
      <c r="G19" s="10">
        <f t="shared" si="8"/>
        <v>0</v>
      </c>
      <c r="H19" s="6">
        <v>52</v>
      </c>
      <c r="I19" s="10">
        <f t="shared" si="0"/>
        <v>0.12410501193317422</v>
      </c>
      <c r="J19" s="6">
        <v>4</v>
      </c>
      <c r="K19" s="10">
        <f t="shared" si="1"/>
        <v>9.5465393794749408E-3</v>
      </c>
      <c r="L19" s="6">
        <v>45</v>
      </c>
      <c r="M19" s="10">
        <f t="shared" si="2"/>
        <v>0.10739856801909307</v>
      </c>
      <c r="N19" s="6">
        <v>11</v>
      </c>
      <c r="O19" s="10">
        <f t="shared" si="3"/>
        <v>2.6252983293556086E-2</v>
      </c>
      <c r="P19" s="6">
        <v>4</v>
      </c>
      <c r="Q19" s="10">
        <f t="shared" si="4"/>
        <v>9.5465393794749408E-3</v>
      </c>
      <c r="R19" s="6">
        <v>15</v>
      </c>
      <c r="S19" s="10">
        <f t="shared" si="5"/>
        <v>3.5799522673031027E-2</v>
      </c>
      <c r="T19" s="6">
        <v>21</v>
      </c>
      <c r="U19" s="10">
        <f t="shared" si="6"/>
        <v>5.0119331742243436E-2</v>
      </c>
      <c r="V19" s="6">
        <v>6</v>
      </c>
      <c r="W19" s="10">
        <f t="shared" si="7"/>
        <v>1.4319809069212411E-2</v>
      </c>
    </row>
    <row r="20" spans="1:23" x14ac:dyDescent="0.2">
      <c r="A20" s="5" t="s">
        <v>42</v>
      </c>
      <c r="B20" s="6">
        <v>532</v>
      </c>
      <c r="C20" s="10">
        <f>B20/'All Households'!$B20</f>
        <v>0.11957743313104069</v>
      </c>
      <c r="D20" s="6">
        <v>194</v>
      </c>
      <c r="E20" s="10">
        <f t="shared" si="8"/>
        <v>0.36466165413533835</v>
      </c>
      <c r="F20" s="6">
        <v>4</v>
      </c>
      <c r="G20" s="10">
        <f t="shared" si="8"/>
        <v>7.5187969924812026E-3</v>
      </c>
      <c r="H20" s="6">
        <v>100</v>
      </c>
      <c r="I20" s="10">
        <f t="shared" si="0"/>
        <v>0.18796992481203006</v>
      </c>
      <c r="J20" s="6">
        <v>5</v>
      </c>
      <c r="K20" s="10">
        <f t="shared" si="1"/>
        <v>9.3984962406015032E-3</v>
      </c>
      <c r="L20" s="6">
        <v>84</v>
      </c>
      <c r="M20" s="10">
        <f t="shared" si="2"/>
        <v>0.15789473684210525</v>
      </c>
      <c r="N20" s="6">
        <v>34</v>
      </c>
      <c r="O20" s="10">
        <f t="shared" si="3"/>
        <v>6.3909774436090222E-2</v>
      </c>
      <c r="P20" s="6">
        <v>50</v>
      </c>
      <c r="Q20" s="10">
        <f t="shared" si="4"/>
        <v>9.3984962406015032E-2</v>
      </c>
      <c r="R20" s="6">
        <v>12</v>
      </c>
      <c r="S20" s="10">
        <f t="shared" si="5"/>
        <v>2.2556390977443608E-2</v>
      </c>
      <c r="T20" s="6">
        <v>33</v>
      </c>
      <c r="U20" s="10">
        <f t="shared" si="6"/>
        <v>6.2030075187969921E-2</v>
      </c>
      <c r="V20" s="6">
        <v>16</v>
      </c>
      <c r="W20" s="10">
        <f t="shared" si="7"/>
        <v>3.007518796992481E-2</v>
      </c>
    </row>
    <row r="21" spans="1:23" x14ac:dyDescent="0.2">
      <c r="A21" s="5" t="s">
        <v>43</v>
      </c>
      <c r="B21" s="6">
        <v>529</v>
      </c>
      <c r="C21" s="10">
        <f>B21/'All Households'!$B21</f>
        <v>9.7745750184774577E-2</v>
      </c>
      <c r="D21" s="6">
        <v>263</v>
      </c>
      <c r="E21" s="10">
        <f t="shared" si="8"/>
        <v>0.49716446124763702</v>
      </c>
      <c r="F21" s="6">
        <v>2</v>
      </c>
      <c r="G21" s="10">
        <f t="shared" si="8"/>
        <v>3.780718336483932E-3</v>
      </c>
      <c r="H21" s="6">
        <v>76</v>
      </c>
      <c r="I21" s="10">
        <f t="shared" si="0"/>
        <v>0.14366729678638943</v>
      </c>
      <c r="J21" s="6">
        <v>17</v>
      </c>
      <c r="K21" s="10">
        <f t="shared" si="1"/>
        <v>3.2136105860113423E-2</v>
      </c>
      <c r="L21" s="6">
        <v>87</v>
      </c>
      <c r="M21" s="10">
        <f t="shared" si="2"/>
        <v>0.16446124763705103</v>
      </c>
      <c r="N21" s="6">
        <v>4</v>
      </c>
      <c r="O21" s="10">
        <f t="shared" si="3"/>
        <v>7.5614366729678641E-3</v>
      </c>
      <c r="P21" s="6">
        <v>8</v>
      </c>
      <c r="Q21" s="10">
        <f t="shared" si="4"/>
        <v>1.5122873345935728E-2</v>
      </c>
      <c r="R21" s="6">
        <v>21</v>
      </c>
      <c r="S21" s="10">
        <f t="shared" si="5"/>
        <v>3.9697542533081283E-2</v>
      </c>
      <c r="T21" s="6">
        <v>47</v>
      </c>
      <c r="U21" s="10">
        <f t="shared" si="6"/>
        <v>8.8846880907372403E-2</v>
      </c>
      <c r="V21" s="6">
        <v>4</v>
      </c>
      <c r="W21" s="10">
        <f t="shared" si="7"/>
        <v>7.5614366729678641E-3</v>
      </c>
    </row>
    <row r="22" spans="1:23" x14ac:dyDescent="0.2">
      <c r="A22" s="5" t="s">
        <v>44</v>
      </c>
      <c r="B22" s="6">
        <v>368</v>
      </c>
      <c r="C22" s="10">
        <f>B22/'All Households'!$B22</f>
        <v>6.6945606694560664E-2</v>
      </c>
      <c r="D22" s="6">
        <v>238</v>
      </c>
      <c r="E22" s="10">
        <f t="shared" si="8"/>
        <v>0.64673913043478259</v>
      </c>
      <c r="F22" s="6">
        <v>1</v>
      </c>
      <c r="G22" s="10">
        <f t="shared" si="8"/>
        <v>2.717391304347826E-3</v>
      </c>
      <c r="H22" s="6">
        <v>26</v>
      </c>
      <c r="I22" s="10">
        <f t="shared" si="0"/>
        <v>7.0652173913043473E-2</v>
      </c>
      <c r="J22" s="6">
        <v>8</v>
      </c>
      <c r="K22" s="10">
        <f t="shared" si="1"/>
        <v>2.1739130434782608E-2</v>
      </c>
      <c r="L22" s="6">
        <v>47</v>
      </c>
      <c r="M22" s="10">
        <f t="shared" si="2"/>
        <v>0.12771739130434784</v>
      </c>
      <c r="N22" s="6">
        <v>7</v>
      </c>
      <c r="O22" s="10">
        <f t="shared" si="3"/>
        <v>1.9021739130434784E-2</v>
      </c>
      <c r="P22" s="6">
        <v>4</v>
      </c>
      <c r="Q22" s="10">
        <f t="shared" si="4"/>
        <v>1.0869565217391304E-2</v>
      </c>
      <c r="R22" s="6">
        <v>7</v>
      </c>
      <c r="S22" s="10">
        <f t="shared" si="5"/>
        <v>1.9021739130434784E-2</v>
      </c>
      <c r="T22" s="6">
        <v>24</v>
      </c>
      <c r="U22" s="10">
        <f t="shared" si="6"/>
        <v>6.5217391304347824E-2</v>
      </c>
      <c r="V22" s="6">
        <v>6</v>
      </c>
      <c r="W22" s="10">
        <f t="shared" si="7"/>
        <v>1.6304347826086956E-2</v>
      </c>
    </row>
    <row r="23" spans="1:23" x14ac:dyDescent="0.2">
      <c r="A23" s="5" t="s">
        <v>45</v>
      </c>
      <c r="B23" s="6">
        <v>325</v>
      </c>
      <c r="C23" s="10">
        <f>B23/'All Households'!$B23</f>
        <v>6.8406651231319726E-2</v>
      </c>
      <c r="D23" s="6">
        <v>140</v>
      </c>
      <c r="E23" s="10">
        <f t="shared" si="8"/>
        <v>0.43076923076923079</v>
      </c>
      <c r="F23" s="6">
        <v>3</v>
      </c>
      <c r="G23" s="10">
        <f t="shared" si="8"/>
        <v>9.2307692307692316E-3</v>
      </c>
      <c r="H23" s="6">
        <v>26</v>
      </c>
      <c r="I23" s="10">
        <f t="shared" si="0"/>
        <v>0.08</v>
      </c>
      <c r="J23" s="6">
        <v>9</v>
      </c>
      <c r="K23" s="10">
        <f t="shared" si="1"/>
        <v>2.7692307692307693E-2</v>
      </c>
      <c r="L23" s="6">
        <v>75</v>
      </c>
      <c r="M23" s="10">
        <f t="shared" si="2"/>
        <v>0.23076923076923078</v>
      </c>
      <c r="N23" s="6">
        <v>8</v>
      </c>
      <c r="O23" s="10">
        <f t="shared" si="3"/>
        <v>2.4615384615384615E-2</v>
      </c>
      <c r="P23" s="6">
        <v>5</v>
      </c>
      <c r="Q23" s="10">
        <f t="shared" si="4"/>
        <v>1.5384615384615385E-2</v>
      </c>
      <c r="R23" s="6">
        <v>17</v>
      </c>
      <c r="S23" s="10">
        <f t="shared" si="5"/>
        <v>5.2307692307692305E-2</v>
      </c>
      <c r="T23" s="6">
        <v>36</v>
      </c>
      <c r="U23" s="10">
        <f t="shared" si="6"/>
        <v>0.11076923076923077</v>
      </c>
      <c r="V23" s="6">
        <v>6</v>
      </c>
      <c r="W23" s="10">
        <f t="shared" si="7"/>
        <v>1.8461538461538463E-2</v>
      </c>
    </row>
    <row r="24" spans="1:23" x14ac:dyDescent="0.2">
      <c r="A24" s="5" t="s">
        <v>46</v>
      </c>
      <c r="B24" s="6">
        <v>405</v>
      </c>
      <c r="C24" s="10">
        <f>B24/'All Households'!$B24</f>
        <v>8.1917475728155345E-2</v>
      </c>
      <c r="D24" s="6">
        <v>262</v>
      </c>
      <c r="E24" s="10">
        <f t="shared" si="8"/>
        <v>0.64691358024691359</v>
      </c>
      <c r="F24" s="6">
        <v>8</v>
      </c>
      <c r="G24" s="10">
        <f t="shared" si="8"/>
        <v>1.9753086419753086E-2</v>
      </c>
      <c r="H24" s="6">
        <v>22</v>
      </c>
      <c r="I24" s="10">
        <f t="shared" si="0"/>
        <v>5.4320987654320987E-2</v>
      </c>
      <c r="J24" s="6">
        <v>4</v>
      </c>
      <c r="K24" s="10">
        <f t="shared" si="1"/>
        <v>9.876543209876543E-3</v>
      </c>
      <c r="L24" s="6">
        <v>47</v>
      </c>
      <c r="M24" s="10">
        <f t="shared" si="2"/>
        <v>0.11604938271604938</v>
      </c>
      <c r="N24" s="6">
        <v>6</v>
      </c>
      <c r="O24" s="10">
        <f t="shared" si="3"/>
        <v>1.4814814814814815E-2</v>
      </c>
      <c r="P24" s="6">
        <v>3</v>
      </c>
      <c r="Q24" s="10">
        <f t="shared" si="4"/>
        <v>7.4074074074074077E-3</v>
      </c>
      <c r="R24" s="6">
        <v>24</v>
      </c>
      <c r="S24" s="10">
        <f t="shared" si="5"/>
        <v>5.9259259259259262E-2</v>
      </c>
      <c r="T24" s="6">
        <v>23</v>
      </c>
      <c r="U24" s="10">
        <f t="shared" si="6"/>
        <v>5.6790123456790124E-2</v>
      </c>
      <c r="V24" s="6">
        <v>6</v>
      </c>
      <c r="W24" s="10">
        <f t="shared" si="7"/>
        <v>1.4814814814814815E-2</v>
      </c>
    </row>
    <row r="25" spans="1:23" x14ac:dyDescent="0.2">
      <c r="A25" s="5" t="s">
        <v>47</v>
      </c>
      <c r="B25" s="6">
        <v>543</v>
      </c>
      <c r="C25" s="10">
        <f>B25/'All Households'!$B25</f>
        <v>0.1013816280806572</v>
      </c>
      <c r="D25" s="6">
        <v>178</v>
      </c>
      <c r="E25" s="10">
        <f t="shared" si="8"/>
        <v>0.32780847145488029</v>
      </c>
      <c r="F25" s="6">
        <v>1</v>
      </c>
      <c r="G25" s="10">
        <f t="shared" si="8"/>
        <v>1.841620626151013E-3</v>
      </c>
      <c r="H25" s="6">
        <v>62</v>
      </c>
      <c r="I25" s="10">
        <f t="shared" si="0"/>
        <v>0.1141804788213628</v>
      </c>
      <c r="J25" s="6">
        <v>6</v>
      </c>
      <c r="K25" s="10">
        <f t="shared" si="1"/>
        <v>1.1049723756906077E-2</v>
      </c>
      <c r="L25" s="6">
        <v>123</v>
      </c>
      <c r="M25" s="10">
        <f t="shared" si="2"/>
        <v>0.22651933701657459</v>
      </c>
      <c r="N25" s="6">
        <v>71</v>
      </c>
      <c r="O25" s="10">
        <f t="shared" si="3"/>
        <v>0.13075506445672191</v>
      </c>
      <c r="P25" s="6">
        <v>4</v>
      </c>
      <c r="Q25" s="10">
        <f t="shared" si="4"/>
        <v>7.3664825046040518E-3</v>
      </c>
      <c r="R25" s="6">
        <v>31</v>
      </c>
      <c r="S25" s="10">
        <f t="shared" si="5"/>
        <v>5.70902394106814E-2</v>
      </c>
      <c r="T25" s="6">
        <v>52</v>
      </c>
      <c r="U25" s="10">
        <f t="shared" si="6"/>
        <v>9.5764272559852676E-2</v>
      </c>
      <c r="V25" s="6">
        <v>15</v>
      </c>
      <c r="W25" s="10">
        <f t="shared" si="7"/>
        <v>2.7624309392265192E-2</v>
      </c>
    </row>
    <row r="26" spans="1:23" x14ac:dyDescent="0.2">
      <c r="A26" s="5" t="s">
        <v>48</v>
      </c>
      <c r="B26" s="6">
        <v>326</v>
      </c>
      <c r="C26" s="10">
        <f>B26/'All Households'!$B26</f>
        <v>6.1953629798555683E-2</v>
      </c>
      <c r="D26" s="6">
        <v>268</v>
      </c>
      <c r="E26" s="10">
        <f t="shared" si="8"/>
        <v>0.82208588957055218</v>
      </c>
      <c r="F26" s="6">
        <v>1</v>
      </c>
      <c r="G26" s="10">
        <f t="shared" si="8"/>
        <v>3.0674846625766872E-3</v>
      </c>
      <c r="H26" s="6">
        <v>18</v>
      </c>
      <c r="I26" s="10">
        <f t="shared" si="0"/>
        <v>5.5214723926380369E-2</v>
      </c>
      <c r="J26" s="6">
        <v>7</v>
      </c>
      <c r="K26" s="10">
        <f t="shared" si="1"/>
        <v>2.1472392638036811E-2</v>
      </c>
      <c r="L26" s="6">
        <v>13</v>
      </c>
      <c r="M26" s="10">
        <f t="shared" si="2"/>
        <v>3.9877300613496931E-2</v>
      </c>
      <c r="N26" s="6">
        <v>1</v>
      </c>
      <c r="O26" s="10">
        <f t="shared" si="3"/>
        <v>3.0674846625766872E-3</v>
      </c>
      <c r="P26" s="6">
        <v>1</v>
      </c>
      <c r="Q26" s="10">
        <f t="shared" si="4"/>
        <v>3.0674846625766872E-3</v>
      </c>
      <c r="R26" s="6">
        <v>5</v>
      </c>
      <c r="S26" s="10">
        <f t="shared" si="5"/>
        <v>1.5337423312883436E-2</v>
      </c>
      <c r="T26" s="6">
        <v>11</v>
      </c>
      <c r="U26" s="10">
        <f t="shared" si="6"/>
        <v>3.3742331288343558E-2</v>
      </c>
      <c r="V26" s="6">
        <v>1</v>
      </c>
      <c r="W26" s="10">
        <f t="shared" si="7"/>
        <v>3.0674846625766872E-3</v>
      </c>
    </row>
    <row r="27" spans="1:23" x14ac:dyDescent="0.2">
      <c r="A27" s="5" t="s">
        <v>49</v>
      </c>
      <c r="B27" s="6">
        <v>292</v>
      </c>
      <c r="C27" s="10">
        <f>B27/'All Households'!$B27</f>
        <v>6.1694485527149796E-2</v>
      </c>
      <c r="D27" s="6">
        <v>243</v>
      </c>
      <c r="E27" s="10">
        <f t="shared" si="8"/>
        <v>0.8321917808219178</v>
      </c>
      <c r="F27" s="6">
        <v>0</v>
      </c>
      <c r="G27" s="10">
        <f t="shared" si="8"/>
        <v>0</v>
      </c>
      <c r="H27" s="6">
        <v>5</v>
      </c>
      <c r="I27" s="10">
        <f t="shared" si="0"/>
        <v>1.7123287671232876E-2</v>
      </c>
      <c r="J27" s="6">
        <v>2</v>
      </c>
      <c r="K27" s="10">
        <f t="shared" si="1"/>
        <v>6.8493150684931503E-3</v>
      </c>
      <c r="L27" s="6">
        <v>14</v>
      </c>
      <c r="M27" s="10">
        <f t="shared" si="2"/>
        <v>4.7945205479452052E-2</v>
      </c>
      <c r="N27" s="6">
        <v>12</v>
      </c>
      <c r="O27" s="10">
        <f t="shared" si="3"/>
        <v>4.1095890410958902E-2</v>
      </c>
      <c r="P27" s="6">
        <v>0</v>
      </c>
      <c r="Q27" s="10">
        <f t="shared" si="4"/>
        <v>0</v>
      </c>
      <c r="R27" s="6">
        <v>3</v>
      </c>
      <c r="S27" s="10">
        <f t="shared" si="5"/>
        <v>1.0273972602739725E-2</v>
      </c>
      <c r="T27" s="6">
        <v>9</v>
      </c>
      <c r="U27" s="10">
        <f t="shared" si="6"/>
        <v>3.0821917808219176E-2</v>
      </c>
      <c r="V27" s="6">
        <v>4</v>
      </c>
      <c r="W27" s="10">
        <f t="shared" si="7"/>
        <v>1.3698630136986301E-2</v>
      </c>
    </row>
    <row r="28" spans="1:23" x14ac:dyDescent="0.2">
      <c r="A28" s="5" t="s">
        <v>50</v>
      </c>
      <c r="B28" s="6">
        <v>699</v>
      </c>
      <c r="C28" s="10">
        <f>B28/'All Households'!$B28</f>
        <v>0.13016759776536313</v>
      </c>
      <c r="D28" s="6">
        <v>235</v>
      </c>
      <c r="E28" s="10">
        <f t="shared" si="8"/>
        <v>0.33619456366237482</v>
      </c>
      <c r="F28" s="6">
        <v>1</v>
      </c>
      <c r="G28" s="10">
        <f t="shared" si="8"/>
        <v>1.4306151645207439E-3</v>
      </c>
      <c r="H28" s="6">
        <v>57</v>
      </c>
      <c r="I28" s="10">
        <f t="shared" si="0"/>
        <v>8.15450643776824E-2</v>
      </c>
      <c r="J28" s="6">
        <v>17</v>
      </c>
      <c r="K28" s="10">
        <f t="shared" si="1"/>
        <v>2.4320457796852647E-2</v>
      </c>
      <c r="L28" s="6">
        <v>177</v>
      </c>
      <c r="M28" s="10">
        <f t="shared" si="2"/>
        <v>0.25321888412017168</v>
      </c>
      <c r="N28" s="6">
        <v>62</v>
      </c>
      <c r="O28" s="10">
        <f t="shared" si="3"/>
        <v>8.869814020028613E-2</v>
      </c>
      <c r="P28" s="6">
        <v>10</v>
      </c>
      <c r="Q28" s="10">
        <f t="shared" si="4"/>
        <v>1.4306151645207439E-2</v>
      </c>
      <c r="R28" s="6">
        <v>40</v>
      </c>
      <c r="S28" s="10">
        <f t="shared" si="5"/>
        <v>5.7224606580829757E-2</v>
      </c>
      <c r="T28" s="6">
        <v>55</v>
      </c>
      <c r="U28" s="10">
        <f t="shared" si="6"/>
        <v>7.8683834048640919E-2</v>
      </c>
      <c r="V28" s="6">
        <v>45</v>
      </c>
      <c r="W28" s="10">
        <f t="shared" si="7"/>
        <v>6.4377682403433473E-2</v>
      </c>
    </row>
    <row r="29" spans="1:23" x14ac:dyDescent="0.2">
      <c r="A29" s="5" t="s">
        <v>51</v>
      </c>
      <c r="B29" s="6">
        <v>891</v>
      </c>
      <c r="C29" s="10">
        <f>B29/'All Households'!$B29</f>
        <v>0.17264096105405929</v>
      </c>
      <c r="D29" s="6">
        <v>120</v>
      </c>
      <c r="E29" s="10">
        <f t="shared" si="8"/>
        <v>0.13468013468013468</v>
      </c>
      <c r="F29" s="6">
        <v>3</v>
      </c>
      <c r="G29" s="10">
        <f t="shared" si="8"/>
        <v>3.3670033670033669E-3</v>
      </c>
      <c r="H29" s="6">
        <v>96</v>
      </c>
      <c r="I29" s="10">
        <f t="shared" si="0"/>
        <v>0.10774410774410774</v>
      </c>
      <c r="J29" s="6">
        <v>23</v>
      </c>
      <c r="K29" s="10">
        <f t="shared" si="1"/>
        <v>2.5813692480359147E-2</v>
      </c>
      <c r="L29" s="6">
        <v>170</v>
      </c>
      <c r="M29" s="10">
        <f t="shared" si="2"/>
        <v>0.19079685746352412</v>
      </c>
      <c r="N29" s="6">
        <v>189</v>
      </c>
      <c r="O29" s="10">
        <f t="shared" si="3"/>
        <v>0.21212121212121213</v>
      </c>
      <c r="P29" s="6">
        <v>14</v>
      </c>
      <c r="Q29" s="10">
        <f t="shared" si="4"/>
        <v>1.5712682379349047E-2</v>
      </c>
      <c r="R29" s="6">
        <v>76</v>
      </c>
      <c r="S29" s="10">
        <f t="shared" si="5"/>
        <v>8.5297418630751964E-2</v>
      </c>
      <c r="T29" s="6">
        <v>159</v>
      </c>
      <c r="U29" s="10">
        <f t="shared" si="6"/>
        <v>0.17845117845117844</v>
      </c>
      <c r="V29" s="6">
        <v>41</v>
      </c>
      <c r="W29" s="10">
        <f t="shared" si="7"/>
        <v>4.6015712682379348E-2</v>
      </c>
    </row>
    <row r="30" spans="1:23" x14ac:dyDescent="0.2">
      <c r="A30" s="5" t="s">
        <v>52</v>
      </c>
      <c r="B30" s="6">
        <v>802</v>
      </c>
      <c r="C30" s="10">
        <f>B30/'All Households'!$B30</f>
        <v>0.17446160539482272</v>
      </c>
      <c r="D30" s="6">
        <v>123</v>
      </c>
      <c r="E30" s="10">
        <f t="shared" si="8"/>
        <v>0.15336658354114713</v>
      </c>
      <c r="F30" s="6">
        <v>1</v>
      </c>
      <c r="G30" s="10">
        <f t="shared" si="8"/>
        <v>1.2468827930174563E-3</v>
      </c>
      <c r="H30" s="6">
        <v>65</v>
      </c>
      <c r="I30" s="10">
        <f t="shared" si="0"/>
        <v>8.1047381546134667E-2</v>
      </c>
      <c r="J30" s="6">
        <v>14</v>
      </c>
      <c r="K30" s="10">
        <f t="shared" si="1"/>
        <v>1.7456359102244388E-2</v>
      </c>
      <c r="L30" s="6">
        <v>240</v>
      </c>
      <c r="M30" s="10">
        <f t="shared" si="2"/>
        <v>0.29925187032418954</v>
      </c>
      <c r="N30" s="6">
        <v>131</v>
      </c>
      <c r="O30" s="10">
        <f t="shared" si="3"/>
        <v>0.1633416458852868</v>
      </c>
      <c r="P30" s="6">
        <v>89</v>
      </c>
      <c r="Q30" s="10">
        <f t="shared" si="4"/>
        <v>0.11097256857855362</v>
      </c>
      <c r="R30" s="6">
        <v>47</v>
      </c>
      <c r="S30" s="10">
        <f t="shared" si="5"/>
        <v>5.8603491271820449E-2</v>
      </c>
      <c r="T30" s="6">
        <v>53</v>
      </c>
      <c r="U30" s="10">
        <f t="shared" si="6"/>
        <v>6.6084788029925193E-2</v>
      </c>
      <c r="V30" s="6">
        <v>39</v>
      </c>
      <c r="W30" s="10">
        <f t="shared" si="7"/>
        <v>4.8628428927680795E-2</v>
      </c>
    </row>
    <row r="31" spans="1:23" x14ac:dyDescent="0.2">
      <c r="A31" s="5" t="s">
        <v>53</v>
      </c>
      <c r="B31" s="6">
        <v>408</v>
      </c>
      <c r="C31" s="10">
        <f>B31/'All Households'!$B31</f>
        <v>7.9408330089528995E-2</v>
      </c>
      <c r="D31" s="6">
        <v>208</v>
      </c>
      <c r="E31" s="10">
        <f t="shared" si="8"/>
        <v>0.50980392156862742</v>
      </c>
      <c r="F31" s="6">
        <v>1</v>
      </c>
      <c r="G31" s="10">
        <f t="shared" si="8"/>
        <v>2.4509803921568627E-3</v>
      </c>
      <c r="H31" s="6">
        <v>26</v>
      </c>
      <c r="I31" s="10">
        <f t="shared" si="0"/>
        <v>6.3725490196078427E-2</v>
      </c>
      <c r="J31" s="6">
        <v>4</v>
      </c>
      <c r="K31" s="10">
        <f t="shared" si="1"/>
        <v>9.8039215686274508E-3</v>
      </c>
      <c r="L31" s="6">
        <v>58</v>
      </c>
      <c r="M31" s="10">
        <f t="shared" si="2"/>
        <v>0.14215686274509803</v>
      </c>
      <c r="N31" s="6">
        <v>45</v>
      </c>
      <c r="O31" s="10">
        <f t="shared" si="3"/>
        <v>0.11029411764705882</v>
      </c>
      <c r="P31" s="6">
        <v>30</v>
      </c>
      <c r="Q31" s="10">
        <f t="shared" si="4"/>
        <v>7.3529411764705885E-2</v>
      </c>
      <c r="R31" s="6">
        <v>12</v>
      </c>
      <c r="S31" s="10">
        <f t="shared" si="5"/>
        <v>2.9411764705882353E-2</v>
      </c>
      <c r="T31" s="6">
        <v>17</v>
      </c>
      <c r="U31" s="10">
        <f t="shared" si="6"/>
        <v>4.1666666666666664E-2</v>
      </c>
      <c r="V31" s="6">
        <v>7</v>
      </c>
      <c r="W31" s="10">
        <f t="shared" si="7"/>
        <v>1.7156862745098041E-2</v>
      </c>
    </row>
    <row r="32" spans="1:23" x14ac:dyDescent="0.2">
      <c r="A32" s="5" t="s">
        <v>54</v>
      </c>
      <c r="B32" s="6">
        <v>307</v>
      </c>
      <c r="C32" s="10">
        <f>B32/'All Households'!$B32</f>
        <v>6.2373019097927675E-2</v>
      </c>
      <c r="D32" s="6">
        <v>220</v>
      </c>
      <c r="E32" s="10">
        <f t="shared" si="8"/>
        <v>0.71661237785016285</v>
      </c>
      <c r="F32" s="6">
        <v>3</v>
      </c>
      <c r="G32" s="10">
        <f t="shared" si="8"/>
        <v>9.7719869706840382E-3</v>
      </c>
      <c r="H32" s="6">
        <v>13</v>
      </c>
      <c r="I32" s="10">
        <f t="shared" si="0"/>
        <v>4.2345276872964167E-2</v>
      </c>
      <c r="J32" s="6">
        <v>6</v>
      </c>
      <c r="K32" s="10">
        <f t="shared" si="1"/>
        <v>1.9543973941368076E-2</v>
      </c>
      <c r="L32" s="6">
        <v>30</v>
      </c>
      <c r="M32" s="10">
        <f t="shared" si="2"/>
        <v>9.7719869706840393E-2</v>
      </c>
      <c r="N32" s="6">
        <v>9</v>
      </c>
      <c r="O32" s="10">
        <f t="shared" si="3"/>
        <v>2.9315960912052116E-2</v>
      </c>
      <c r="P32" s="6">
        <v>0</v>
      </c>
      <c r="Q32" s="10">
        <f t="shared" si="4"/>
        <v>0</v>
      </c>
      <c r="R32" s="6">
        <v>5</v>
      </c>
      <c r="S32" s="10">
        <f t="shared" si="5"/>
        <v>1.6286644951140065E-2</v>
      </c>
      <c r="T32" s="6">
        <v>17</v>
      </c>
      <c r="U32" s="10">
        <f t="shared" si="6"/>
        <v>5.5374592833876218E-2</v>
      </c>
      <c r="V32" s="6">
        <v>4</v>
      </c>
      <c r="W32" s="10">
        <f t="shared" si="7"/>
        <v>1.3029315960912053E-2</v>
      </c>
    </row>
    <row r="33" spans="1:23" x14ac:dyDescent="0.2">
      <c r="A33" s="5" t="s">
        <v>55</v>
      </c>
      <c r="B33" s="6">
        <v>388</v>
      </c>
      <c r="C33" s="10">
        <f>B33/'All Households'!$B33</f>
        <v>7.8813731464554129E-2</v>
      </c>
      <c r="D33" s="6">
        <v>262</v>
      </c>
      <c r="E33" s="10">
        <f t="shared" si="8"/>
        <v>0.67525773195876293</v>
      </c>
      <c r="F33" s="6">
        <v>3</v>
      </c>
      <c r="G33" s="10">
        <f t="shared" si="8"/>
        <v>7.7319587628865982E-3</v>
      </c>
      <c r="H33" s="6">
        <v>22</v>
      </c>
      <c r="I33" s="10">
        <f t="shared" si="0"/>
        <v>5.6701030927835051E-2</v>
      </c>
      <c r="J33" s="6">
        <v>7</v>
      </c>
      <c r="K33" s="10">
        <f t="shared" si="1"/>
        <v>1.804123711340206E-2</v>
      </c>
      <c r="L33" s="6">
        <v>25</v>
      </c>
      <c r="M33" s="10">
        <f t="shared" si="2"/>
        <v>6.4432989690721643E-2</v>
      </c>
      <c r="N33" s="6">
        <v>4</v>
      </c>
      <c r="O33" s="10">
        <f t="shared" si="3"/>
        <v>1.0309278350515464E-2</v>
      </c>
      <c r="P33" s="6">
        <v>53</v>
      </c>
      <c r="Q33" s="10">
        <f t="shared" si="4"/>
        <v>0.13659793814432988</v>
      </c>
      <c r="R33" s="6">
        <v>2</v>
      </c>
      <c r="S33" s="10">
        <f t="shared" si="5"/>
        <v>5.1546391752577319E-3</v>
      </c>
      <c r="T33" s="6">
        <v>10</v>
      </c>
      <c r="U33" s="10">
        <f t="shared" si="6"/>
        <v>2.5773195876288658E-2</v>
      </c>
      <c r="V33" s="6">
        <v>0</v>
      </c>
      <c r="W33" s="10">
        <f t="shared" si="7"/>
        <v>0</v>
      </c>
    </row>
    <row r="34" spans="1:23" x14ac:dyDescent="0.2">
      <c r="A34" s="5" t="s">
        <v>56</v>
      </c>
      <c r="B34" s="6">
        <v>442</v>
      </c>
      <c r="C34" s="10">
        <f>B34/'All Households'!$B34</f>
        <v>8.9023162134944614E-2</v>
      </c>
      <c r="D34" s="6">
        <v>199</v>
      </c>
      <c r="E34" s="10">
        <f t="shared" si="8"/>
        <v>0.45022624434389141</v>
      </c>
      <c r="F34" s="6">
        <v>1</v>
      </c>
      <c r="G34" s="10">
        <f t="shared" si="8"/>
        <v>2.2624434389140274E-3</v>
      </c>
      <c r="H34" s="6">
        <v>57</v>
      </c>
      <c r="I34" s="10">
        <f t="shared" si="0"/>
        <v>0.12895927601809956</v>
      </c>
      <c r="J34" s="6">
        <v>3</v>
      </c>
      <c r="K34" s="10">
        <f t="shared" si="1"/>
        <v>6.7873303167420816E-3</v>
      </c>
      <c r="L34" s="6">
        <v>114</v>
      </c>
      <c r="M34" s="10">
        <f t="shared" si="2"/>
        <v>0.25791855203619912</v>
      </c>
      <c r="N34" s="6">
        <v>8</v>
      </c>
      <c r="O34" s="10">
        <f t="shared" si="3"/>
        <v>1.8099547511312219E-2</v>
      </c>
      <c r="P34" s="6">
        <v>5</v>
      </c>
      <c r="Q34" s="10">
        <f t="shared" si="4"/>
        <v>1.1312217194570135E-2</v>
      </c>
      <c r="R34" s="6">
        <v>15</v>
      </c>
      <c r="S34" s="10">
        <f t="shared" si="5"/>
        <v>3.3936651583710405E-2</v>
      </c>
      <c r="T34" s="6">
        <v>26</v>
      </c>
      <c r="U34" s="10">
        <f t="shared" si="6"/>
        <v>5.8823529411764705E-2</v>
      </c>
      <c r="V34" s="6">
        <v>14</v>
      </c>
      <c r="W34" s="10">
        <f t="shared" si="7"/>
        <v>3.1674208144796379E-2</v>
      </c>
    </row>
    <row r="35" spans="1:23" x14ac:dyDescent="0.2">
      <c r="A35" s="5" t="s">
        <v>57</v>
      </c>
      <c r="B35" s="6">
        <v>666</v>
      </c>
      <c r="C35" s="10">
        <f>B35/'All Households'!$B35</f>
        <v>0.12434652725914862</v>
      </c>
      <c r="D35" s="6">
        <v>117</v>
      </c>
      <c r="E35" s="10">
        <f t="shared" si="8"/>
        <v>0.17567567567567569</v>
      </c>
      <c r="F35" s="6">
        <v>2</v>
      </c>
      <c r="G35" s="10">
        <f t="shared" si="8"/>
        <v>3.003003003003003E-3</v>
      </c>
      <c r="H35" s="6">
        <v>156</v>
      </c>
      <c r="I35" s="10">
        <f t="shared" si="0"/>
        <v>0.23423423423423423</v>
      </c>
      <c r="J35" s="6">
        <v>11</v>
      </c>
      <c r="K35" s="10">
        <f t="shared" si="1"/>
        <v>1.6516516516516516E-2</v>
      </c>
      <c r="L35" s="6">
        <v>183</v>
      </c>
      <c r="M35" s="10">
        <f t="shared" si="2"/>
        <v>0.2747747747747748</v>
      </c>
      <c r="N35" s="6">
        <v>51</v>
      </c>
      <c r="O35" s="10">
        <f t="shared" si="3"/>
        <v>7.6576576576576572E-2</v>
      </c>
      <c r="P35" s="6">
        <v>43</v>
      </c>
      <c r="Q35" s="10">
        <f t="shared" si="4"/>
        <v>6.4564564564564567E-2</v>
      </c>
      <c r="R35" s="6">
        <v>42</v>
      </c>
      <c r="S35" s="10">
        <f t="shared" si="5"/>
        <v>6.3063063063063057E-2</v>
      </c>
      <c r="T35" s="6">
        <v>38</v>
      </c>
      <c r="U35" s="10">
        <f t="shared" si="6"/>
        <v>5.7057057057057055E-2</v>
      </c>
      <c r="V35" s="6">
        <v>23</v>
      </c>
      <c r="W35" s="10">
        <f t="shared" si="7"/>
        <v>3.4534534534534533E-2</v>
      </c>
    </row>
    <row r="37" spans="1:23" x14ac:dyDescent="0.2">
      <c r="A37" s="7" t="s">
        <v>10</v>
      </c>
    </row>
  </sheetData>
  <mergeCells count="11">
    <mergeCell ref="H9:I9"/>
    <mergeCell ref="J9:K9"/>
    <mergeCell ref="B9:C9"/>
    <mergeCell ref="T9:U9"/>
    <mergeCell ref="V9:W9"/>
    <mergeCell ref="L9:M9"/>
    <mergeCell ref="N9:O9"/>
    <mergeCell ref="P9:Q9"/>
    <mergeCell ref="R9:S9"/>
    <mergeCell ref="D9:E9"/>
    <mergeCell ref="F9:G9"/>
  </mergeCells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1522a0d-8b67-48f3-9f04-651e495f9c50">
  <element uid="e11463c7-63fc-44e1-a920-6aa917cf3177" value=""/>
  <element uid="2cf4db53-e26b-4354-8259-c7e8430ebed9" value=""/>
</sisl>
</file>

<file path=customXml/itemProps1.xml><?xml version="1.0" encoding="utf-8"?>
<ds:datastoreItem xmlns:ds="http://schemas.openxmlformats.org/officeDocument/2006/customXml" ds:itemID="{D0FA3067-ED0A-4FAB-AE5B-FE30101074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Households</vt:lpstr>
      <vt:lpstr>One Person</vt:lpstr>
      <vt:lpstr>Lone Pensioner</vt:lpstr>
      <vt:lpstr>Pensioner only HHs</vt:lpstr>
      <vt:lpstr>Married or cohabiting couples</vt:lpstr>
      <vt:lpstr>Couples with dependent children</vt:lpstr>
      <vt:lpstr>Lone Parents</vt:lpstr>
      <vt:lpstr>Lone Parents with dep children</vt:lpstr>
      <vt:lpstr>Other Households</vt:lpstr>
      <vt:lpstr>Other HHs with dep children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keywords>[IL0: UNCLASSIFIED]</cp:keywords>
  <cp:lastModifiedBy>christine_wright</cp:lastModifiedBy>
  <dcterms:created xsi:type="dcterms:W3CDTF">2013-12-12T12:14:37Z</dcterms:created>
  <dcterms:modified xsi:type="dcterms:W3CDTF">2018-06-06T11:43:29Z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599b64e0-39e0-4492-8e89-e6d607834a3c</vt:lpwstr>
  </property>
  <property fmtid="{D5CDD505-2E9C-101B-9397-08002B2CF9AE}" pid="3" name="bjSaver">
    <vt:lpwstr>dQeJDuOjNOBnIOpQmQT42mjBh1SEVQf2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policy="c1522a0d-8b67-48f3-9f04-651e495f9c50" xmlns="http://www.boldonjames.com/2008/01/sie/i</vt:lpwstr>
  </property>
  <property fmtid="{D5CDD505-2E9C-101B-9397-08002B2CF9AE}" pid="5" name="bjDocumentLabelXML-0">
    <vt:lpwstr>nternal/label"&gt;&lt;element uid="e11463c7-63fc-44e1-a920-6aa917cf3177" value="" /&gt;&lt;element uid="2cf4db53-e26b-4354-8259-c7e8430ebed9" value="" /&gt;&lt;/sisl&gt;</vt:lpwstr>
  </property>
  <property fmtid="{D5CDD505-2E9C-101B-9397-08002B2CF9AE}" pid="6" name="bjDocumentSecurityLabel">
    <vt:lpwstr>IL0: UNCLASSIFIED</vt:lpwstr>
  </property>
  <property fmtid="{D5CDD505-2E9C-101B-9397-08002B2CF9AE}" pid="7" name="docprop-sandwellprotectivemarking">
    <vt:lpwstr>[IL0: UNCLASSIFIED]</vt:lpwstr>
  </property>
</Properties>
</file>